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package.digital-signature-origin" Extension="sigs"/>
  <Default ContentType="application/vnd.openxmlformats-officedocument.vmlDrawing" Extension="vml"/>
  <Default ContentType="application/xml" Extension="xml"/>
  <Override ContentType="application/vnd.openxmlformats-package.digital-signature-xmlsignature+xml" PartName="/_xmlsignatures/sig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_xmlsignatures/origin.sigs" Type="http://schemas.openxmlformats.org/package/2006/relationships/digital-signature/origin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720"/>
  </bookViews>
  <sheets>
    <sheet name="Лист1" sheetId="1" r:id="rId1"/>
  </sheets>
  <definedNames>
    <definedName name="_xlnm._FilterDatabase" localSheetId="0" hidden="1">Лист1!$A$13:$H$764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6" i="1" l="1"/>
  <c r="G697" i="1"/>
  <c r="G698" i="1"/>
  <c r="G699" i="1"/>
  <c r="G700" i="1"/>
  <c r="G701" i="1"/>
  <c r="G702" i="1"/>
  <c r="G703" i="1"/>
  <c r="G704" i="1"/>
  <c r="G690" i="1"/>
  <c r="G764" i="1" l="1"/>
  <c r="G763" i="1"/>
  <c r="G710" i="1" l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09" i="1" l="1"/>
  <c r="G708" i="1"/>
  <c r="G707" i="1"/>
  <c r="G706" i="1"/>
  <c r="G705" i="1"/>
  <c r="G695" i="1" l="1"/>
  <c r="G694" i="1"/>
  <c r="G693" i="1"/>
  <c r="G692" i="1" l="1"/>
  <c r="G691" i="1"/>
  <c r="G689" i="1"/>
  <c r="G688" i="1"/>
  <c r="G687" i="1"/>
  <c r="G686" i="1"/>
  <c r="G685" i="1"/>
  <c r="G684" i="1"/>
  <c r="G683" i="1" l="1"/>
  <c r="G670" i="1" l="1"/>
  <c r="G665" i="1"/>
  <c r="G666" i="1"/>
  <c r="G667" i="1"/>
  <c r="G668" i="1"/>
  <c r="G669" i="1"/>
  <c r="G682" i="1"/>
  <c r="G681" i="1"/>
  <c r="G680" i="1"/>
  <c r="G679" i="1"/>
  <c r="G678" i="1"/>
  <c r="G677" i="1"/>
  <c r="G676" i="1"/>
  <c r="G675" i="1"/>
  <c r="G674" i="1"/>
  <c r="G673" i="1"/>
  <c r="G672" i="1"/>
  <c r="G671" i="1" l="1"/>
  <c r="G225" i="1" l="1"/>
  <c r="G218" i="1"/>
  <c r="G649" i="1" l="1"/>
  <c r="G350" i="1"/>
  <c r="G351" i="1"/>
  <c r="G352" i="1"/>
  <c r="G349" i="1"/>
  <c r="G348" i="1"/>
  <c r="G664" i="1"/>
  <c r="G663" i="1" l="1"/>
  <c r="G278" i="1"/>
  <c r="G281" i="1" l="1"/>
  <c r="G662" i="1" l="1"/>
  <c r="G661" i="1"/>
  <c r="G660" i="1"/>
  <c r="G659" i="1" l="1"/>
  <c r="G658" i="1" l="1"/>
  <c r="G657" i="1" l="1"/>
  <c r="G651" i="1" l="1"/>
  <c r="G652" i="1"/>
  <c r="G653" i="1"/>
  <c r="G654" i="1"/>
  <c r="G655" i="1"/>
  <c r="G656" i="1"/>
  <c r="G650" i="1"/>
  <c r="G648" i="1"/>
  <c r="G647" i="1" l="1"/>
  <c r="G646" i="1"/>
  <c r="G644" i="1"/>
  <c r="G645" i="1"/>
  <c r="G640" i="1"/>
  <c r="G641" i="1"/>
  <c r="G642" i="1"/>
  <c r="G643" i="1"/>
  <c r="G639" i="1"/>
  <c r="G636" i="1"/>
  <c r="G635" i="1"/>
  <c r="G638" i="1"/>
  <c r="G637" i="1"/>
  <c r="G634" i="1"/>
  <c r="G633" i="1"/>
  <c r="G632" i="1"/>
  <c r="G631" i="1"/>
  <c r="G630" i="1"/>
  <c r="G629" i="1"/>
  <c r="G628" i="1" l="1"/>
  <c r="G627" i="1"/>
  <c r="G550" i="1" l="1"/>
  <c r="G622" i="1"/>
  <c r="G623" i="1"/>
  <c r="G624" i="1"/>
  <c r="G625" i="1"/>
  <c r="G626" i="1"/>
  <c r="G621" i="1" l="1"/>
  <c r="G620" i="1"/>
  <c r="G619" i="1"/>
  <c r="G618" i="1"/>
  <c r="G617" i="1"/>
  <c r="G616" i="1"/>
  <c r="G615" i="1"/>
  <c r="G614" i="1"/>
  <c r="G613" i="1"/>
  <c r="G612" i="1" l="1"/>
  <c r="G611" i="1"/>
  <c r="G610" i="1" l="1"/>
  <c r="G609" i="1"/>
  <c r="G608" i="1"/>
  <c r="G607" i="1"/>
  <c r="G606" i="1"/>
  <c r="G605" i="1"/>
  <c r="G599" i="1" l="1"/>
  <c r="G600" i="1"/>
  <c r="G601" i="1"/>
  <c r="G602" i="1"/>
  <c r="G603" i="1"/>
  <c r="G604" i="1"/>
  <c r="G598" i="1"/>
  <c r="G592" i="1"/>
  <c r="G593" i="1"/>
  <c r="G594" i="1"/>
  <c r="G595" i="1"/>
  <c r="G596" i="1"/>
  <c r="G597" i="1"/>
  <c r="G591" i="1"/>
  <c r="G590" i="1"/>
  <c r="G589" i="1"/>
  <c r="G588" i="1"/>
  <c r="G587" i="1"/>
  <c r="G586" i="1"/>
  <c r="G585" i="1"/>
  <c r="G584" i="1"/>
  <c r="G583" i="1"/>
  <c r="G303" i="1"/>
  <c r="G302" i="1"/>
  <c r="G582" i="1" l="1"/>
  <c r="G581" i="1"/>
  <c r="G580" i="1"/>
  <c r="G579" i="1"/>
  <c r="G578" i="1"/>
  <c r="G577" i="1"/>
  <c r="G576" i="1"/>
  <c r="G575" i="1" l="1"/>
  <c r="G574" i="1" l="1"/>
  <c r="G347" i="1"/>
  <c r="G346" i="1"/>
  <c r="G345" i="1"/>
  <c r="G344" i="1"/>
  <c r="G343" i="1"/>
  <c r="G342" i="1"/>
  <c r="G192" i="1" l="1"/>
  <c r="G193" i="1"/>
  <c r="G573" i="1"/>
  <c r="G555" i="1" l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1" i="1"/>
  <c r="G554" i="1"/>
  <c r="G553" i="1"/>
  <c r="G547" i="1"/>
  <c r="G548" i="1"/>
  <c r="G549" i="1"/>
  <c r="G552" i="1"/>
  <c r="G546" i="1"/>
  <c r="G545" i="1" l="1"/>
  <c r="G543" i="1" l="1"/>
  <c r="G537" i="1" l="1"/>
  <c r="G538" i="1"/>
  <c r="G539" i="1"/>
  <c r="G540" i="1"/>
  <c r="G541" i="1"/>
  <c r="G542" i="1"/>
  <c r="G544" i="1"/>
  <c r="G536" i="1" l="1"/>
  <c r="G535" i="1"/>
  <c r="G534" i="1"/>
  <c r="G533" i="1" l="1"/>
  <c r="G532" i="1"/>
  <c r="G531" i="1"/>
  <c r="G530" i="1"/>
  <c r="G529" i="1"/>
  <c r="G528" i="1"/>
  <c r="G525" i="1"/>
  <c r="G527" i="1"/>
  <c r="G526" i="1"/>
  <c r="G179" i="1" l="1"/>
  <c r="G181" i="1"/>
  <c r="G182" i="1"/>
  <c r="G524" i="1"/>
  <c r="G523" i="1"/>
  <c r="G522" i="1"/>
  <c r="G121" i="1" l="1"/>
  <c r="G301" i="1" l="1"/>
  <c r="G300" i="1"/>
  <c r="G521" i="1"/>
  <c r="G329" i="1" l="1"/>
  <c r="G520" i="1"/>
  <c r="G519" i="1"/>
  <c r="G518" i="1" l="1"/>
  <c r="G515" i="1" l="1"/>
  <c r="G517" i="1"/>
  <c r="G516" i="1"/>
  <c r="G469" i="1" l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402" i="1" l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333" i="1" l="1"/>
  <c r="G334" i="1"/>
  <c r="G335" i="1"/>
  <c r="G336" i="1"/>
  <c r="G337" i="1"/>
  <c r="G338" i="1"/>
  <c r="G339" i="1"/>
  <c r="G340" i="1"/>
  <c r="G341" i="1"/>
  <c r="G332" i="1"/>
  <c r="G328" i="1"/>
  <c r="G330" i="1"/>
  <c r="G331" i="1"/>
  <c r="G514" i="1"/>
  <c r="G78" i="1"/>
  <c r="G287" i="1" l="1"/>
  <c r="G288" i="1"/>
  <c r="G289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5" i="1"/>
  <c r="G326" i="1"/>
  <c r="G327" i="1"/>
  <c r="G299" i="1"/>
  <c r="G304" i="1"/>
  <c r="G305" i="1"/>
  <c r="G306" i="1"/>
  <c r="G298" i="1"/>
  <c r="G297" i="1" l="1"/>
  <c r="G296" i="1"/>
  <c r="G295" i="1"/>
  <c r="G294" i="1"/>
  <c r="G293" i="1"/>
  <c r="G292" i="1"/>
  <c r="G291" i="1"/>
  <c r="G290" i="1"/>
  <c r="G200" i="1" l="1"/>
  <c r="G201" i="1"/>
  <c r="G202" i="1"/>
  <c r="G203" i="1"/>
  <c r="G204" i="1"/>
  <c r="G205" i="1"/>
  <c r="G206" i="1"/>
  <c r="G207" i="1"/>
  <c r="G208" i="1"/>
  <c r="G209" i="1"/>
  <c r="G210" i="1"/>
  <c r="G211" i="1"/>
  <c r="G214" i="1"/>
  <c r="G215" i="1"/>
  <c r="G233" i="1"/>
  <c r="G234" i="1"/>
  <c r="G236" i="1"/>
  <c r="G237" i="1"/>
  <c r="G238" i="1"/>
  <c r="G241" i="1"/>
  <c r="G248" i="1"/>
  <c r="G252" i="1"/>
  <c r="G269" i="1"/>
  <c r="G189" i="1"/>
  <c r="G190" i="1"/>
  <c r="G191" i="1"/>
  <c r="G188" i="1" l="1"/>
  <c r="G194" i="1"/>
  <c r="G195" i="1"/>
  <c r="G196" i="1"/>
  <c r="G197" i="1"/>
  <c r="G198" i="1"/>
  <c r="G199" i="1"/>
  <c r="G69" i="1"/>
  <c r="G67" i="1"/>
  <c r="G175" i="1"/>
  <c r="G176" i="1"/>
  <c r="G174" i="1"/>
  <c r="G185" i="1"/>
  <c r="G186" i="1" l="1"/>
  <c r="G180" i="1" l="1"/>
  <c r="G183" i="1"/>
  <c r="G184" i="1"/>
  <c r="G178" i="1"/>
  <c r="G170" i="1"/>
  <c r="G173" i="1" l="1"/>
  <c r="G171" i="1"/>
  <c r="G15" i="1" l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8" i="1"/>
  <c r="G70" i="1"/>
  <c r="G71" i="1"/>
  <c r="G72" i="1"/>
  <c r="G73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8" i="1"/>
  <c r="G129" i="1"/>
  <c r="G130" i="1"/>
  <c r="G131" i="1"/>
  <c r="G132" i="1"/>
  <c r="G133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7" i="1"/>
  <c r="G168" i="1"/>
  <c r="G169" i="1"/>
  <c r="G125" i="1" l="1"/>
  <c r="G14" i="1"/>
  <c r="F122" i="1"/>
  <c r="G122" i="1" s="1"/>
  <c r="G172" i="1"/>
  <c r="G277" i="1" l="1"/>
  <c r="G279" i="1"/>
</calcChain>
</file>

<file path=xl/sharedStrings.xml><?xml version="1.0" encoding="utf-8"?>
<sst xmlns="http://schemas.openxmlformats.org/spreadsheetml/2006/main" count="2470" uniqueCount="872">
  <si>
    <t>Գնման առարկայի</t>
  </si>
  <si>
    <t>Գնման ձևը</t>
  </si>
  <si>
    <t>Չափի միավորը</t>
  </si>
  <si>
    <t>Քանակը</t>
  </si>
  <si>
    <t>Գումարը</t>
  </si>
  <si>
    <t>(հազ. դրամ)</t>
  </si>
  <si>
    <t>միջանցիկ ծածկագիրը` ըստ ԳՄԱ</t>
  </si>
  <si>
    <t>դասակարգման</t>
  </si>
  <si>
    <t>անվանումը</t>
  </si>
  <si>
    <t>Մորֆին</t>
  </si>
  <si>
    <t xml:space="preserve">Տրամադոլ (տրամադոլի հիդրոքլորիդ)       </t>
  </si>
  <si>
    <t>Էպինեֆրինի հիդրոտարտրատ</t>
  </si>
  <si>
    <t>Ամիոդարոն</t>
  </si>
  <si>
    <t xml:space="preserve">Մետամիզոլ </t>
  </si>
  <si>
    <t>Ատրոպին</t>
  </si>
  <si>
    <t>Դեքստրոզ 40%</t>
  </si>
  <si>
    <t>Դեքսամեթազոն</t>
  </si>
  <si>
    <t>Դիազեպամ</t>
  </si>
  <si>
    <t>Դոպամին</t>
  </si>
  <si>
    <t>Կոֆեին (կոֆեին-բենզոատ նատրիում)</t>
  </si>
  <si>
    <t>Բենդազոլ</t>
  </si>
  <si>
    <t>Դիկլոֆենակ նատրիում</t>
  </si>
  <si>
    <t>Դիֆենհիդրամին</t>
  </si>
  <si>
    <t>Դրոտավերին (դրոտավերինի հիդրոքլորիդ)</t>
  </si>
  <si>
    <t>Մետոպրոլոլ</t>
  </si>
  <si>
    <t>Ամինոֆիլին</t>
  </si>
  <si>
    <t>Կապտոպրիլ</t>
  </si>
  <si>
    <t>Կատվախոտի հանուկ</t>
  </si>
  <si>
    <t>Նիկեթամիդ</t>
  </si>
  <si>
    <t>Կետոպրոֆեն</t>
  </si>
  <si>
    <t>Կետորոլակ</t>
  </si>
  <si>
    <t>Ալֆաբրոմիզովալերաթթվի էթիլ էսթեր, ֆենոբարբիտալ, անանուխի յուղ</t>
  </si>
  <si>
    <t>Հեպարին նատրիում</t>
  </si>
  <si>
    <t>Մագնեզիումի սուլֆատ 25% 5մլ</t>
  </si>
  <si>
    <t>Մետոկլոպրամիդ (մետոկլոպրամիդի հիդրոքլորիդ)</t>
  </si>
  <si>
    <t>Նատրիումի քլորիդ, 9մգ/մլ, 5մլ</t>
  </si>
  <si>
    <t>Նատրիումի քլորիդ 0.9%, 250մլ</t>
  </si>
  <si>
    <t>Նատրիումի քլորիդ, կալիումի քլորիդ, կալցիումի քլորիդ</t>
  </si>
  <si>
    <t xml:space="preserve"> Նիտրոգլիցերին</t>
  </si>
  <si>
    <t>Նիֆեդիպին</t>
  </si>
  <si>
    <t>Պապավերին</t>
  </si>
  <si>
    <t>Պլատիֆիլին հիդրոտարտրատ</t>
  </si>
  <si>
    <t>Մետամիզոլ, պիտոֆենոն, ֆենպիվերինիումի բրոմիդ</t>
  </si>
  <si>
    <t>Քլորոպիրամին</t>
  </si>
  <si>
    <t>Մենթոլ, իզովալերաթթվի մենթիլ էսթեր</t>
  </si>
  <si>
    <t>Մօքսոնիդին № 30</t>
  </si>
  <si>
    <t>Ֆուրոսեմիդ 1% 2մլ</t>
  </si>
  <si>
    <t>Վերապամիլ Ալկալոիդ</t>
  </si>
  <si>
    <t xml:space="preserve">Ակտիվացված ածուխ </t>
  </si>
  <si>
    <t>Ացետիլսալիցիլաթթու</t>
  </si>
  <si>
    <t>Լիդոկային հիդրոքլորիդ</t>
  </si>
  <si>
    <t xml:space="preserve">Նատրիումի թիոսուլֆատ  </t>
  </si>
  <si>
    <t>Պովիդոն յոդ</t>
  </si>
  <si>
    <t>Անուշադրի լուծույթ</t>
  </si>
  <si>
    <t>Ջրածնի պերօքսիդ</t>
  </si>
  <si>
    <t>Ալկոգել</t>
  </si>
  <si>
    <t>Էթանոլ</t>
  </si>
  <si>
    <t>Թթվածին բժշկական</t>
  </si>
  <si>
    <t>Ախտահանիչ միջոց</t>
  </si>
  <si>
    <t>Բամբակ</t>
  </si>
  <si>
    <t xml:space="preserve">Բինտ ոչ մանրէազերծված </t>
  </si>
  <si>
    <t>Ակկու-Չեք Ակտիվ ստանդարտ սարքի համար նախատեսված արյան մեջ գլյուկոզի մակարդակի որոշման Ակկու-Չեք Ակտիվ թեստ-երիզներ</t>
  </si>
  <si>
    <t>Լուծույթի փոխներարկման համակարգ ասեղով</t>
  </si>
  <si>
    <t xml:space="preserve">Կաթետեր երակային 18G </t>
  </si>
  <si>
    <t xml:space="preserve">Կաթետեր երակային 20G </t>
  </si>
  <si>
    <t xml:space="preserve">Կաթետեր երակային 22G </t>
  </si>
  <si>
    <t xml:space="preserve">Ձեռնոցներ զննման՝ ոչ ստերիլ առանց տալկով /M/ </t>
  </si>
  <si>
    <t xml:space="preserve">Ձեռնոցներ զննման՝ ոչ ստերիլ առանց տալկով /L/ </t>
  </si>
  <si>
    <t xml:space="preserve">Ներարկիչ 5մլ </t>
  </si>
  <si>
    <t xml:space="preserve">Ներարկիչ 10մլ </t>
  </si>
  <si>
    <t xml:space="preserve">Ներարկիչ 20մլ </t>
  </si>
  <si>
    <t>Բժշկական ասեղ</t>
  </si>
  <si>
    <t>Սավան հիգիենիկ</t>
  </si>
  <si>
    <t>Սավան ներծծող</t>
  </si>
  <si>
    <t>Թթվածնի դիմակ</t>
  </si>
  <si>
    <t>Քթի թթվածնային կոնյուլա, 200սմ</t>
  </si>
  <si>
    <t xml:space="preserve">Սպեղանի կտորից 2,5սմ x 5մ </t>
  </si>
  <si>
    <t>Շպատել</t>
  </si>
  <si>
    <t>ԷԱՃ</t>
  </si>
  <si>
    <t>Գլյուկոզա 5%, 500,0</t>
  </si>
  <si>
    <t>ամպուլա</t>
  </si>
  <si>
    <t>սրվակ</t>
  </si>
  <si>
    <t>փաթեթ</t>
  </si>
  <si>
    <t>դեղահատ</t>
  </si>
  <si>
    <t>շշիկ</t>
  </si>
  <si>
    <t xml:space="preserve"> հատ</t>
  </si>
  <si>
    <t>ցողացիր</t>
  </si>
  <si>
    <t>հատ</t>
  </si>
  <si>
    <t>դեղահաբ</t>
  </si>
  <si>
    <t>դեղահատեր թաղանթապատ</t>
  </si>
  <si>
    <t>դեղահատեր</t>
  </si>
  <si>
    <t>ֆլ</t>
  </si>
  <si>
    <t>լիտր</t>
  </si>
  <si>
    <t>բալոն</t>
  </si>
  <si>
    <t>կգ</t>
  </si>
  <si>
    <t>Ցավազրկող ցողացիր 500մգ</t>
  </si>
  <si>
    <t xml:space="preserve">Ձեռնոցներ զննման՝ ոչ ստերիլ առանց տալկով /XL/ </t>
  </si>
  <si>
    <t xml:space="preserve">Ներարկիչ 3մլ </t>
  </si>
  <si>
    <t xml:space="preserve">Կաթետեր երակային 24G </t>
  </si>
  <si>
    <t xml:space="preserve">Կաթետեր երակային 26G </t>
  </si>
  <si>
    <t>ԷԿԳ ժապավեն գրքային տեսքով</t>
  </si>
  <si>
    <t xml:space="preserve">Սպեղանի կտորից 3 Մ </t>
  </si>
  <si>
    <t>Դիակի պարկ</t>
  </si>
  <si>
    <t>Դիզելային վառելիք</t>
  </si>
  <si>
    <t>Ռեգուլյար տեսակի բենզին</t>
  </si>
  <si>
    <t>.09134200</t>
  </si>
  <si>
    <t>.09132200</t>
  </si>
  <si>
    <t>Սեղմված բնական գազ</t>
  </si>
  <si>
    <t>.09411710</t>
  </si>
  <si>
    <t>Ձեռնոց տնտեսական</t>
  </si>
  <si>
    <t>Աղբի տոպրակ 30լ</t>
  </si>
  <si>
    <t>Աղբի տոպրակ փաթեթով 60լ</t>
  </si>
  <si>
    <t>Աղբի տոպրակ փաթեթով 120լ</t>
  </si>
  <si>
    <t>Ախտահանիչ նյութ ժավել 5լ</t>
  </si>
  <si>
    <t>Լեդ լամպ</t>
  </si>
  <si>
    <t>զուգարանի թուղթ</t>
  </si>
  <si>
    <t>ձեռքի թղթե սրբիչներ</t>
  </si>
  <si>
    <t>ավելներ</t>
  </si>
  <si>
    <t>սպունգներ</t>
  </si>
  <si>
    <t>դույլ պլաստմասե</t>
  </si>
  <si>
    <t>դույլ պլաստմասե՝ կափարիչով</t>
  </si>
  <si>
    <t>աղբարկղ, պլաստմասե՝ 60 դույլ</t>
  </si>
  <si>
    <t>Պլաստմասե ջրի շիշ 1լ</t>
  </si>
  <si>
    <t>թղթե սրբիչների ավտոմատ դիսպենսեր</t>
  </si>
  <si>
    <t>մաքրող կտորներ</t>
  </si>
  <si>
    <t>Սպասք լվանալու հեղուկ 5լ.</t>
  </si>
  <si>
    <t>լվացքի փոշի ավտոմատ</t>
  </si>
  <si>
    <t>օճառ, հեղուկ</t>
  </si>
  <si>
    <t>հատակի մաքրման նյութեր</t>
  </si>
  <si>
    <t>ապակի մաքրելու միջոց</t>
  </si>
  <si>
    <t>հատակի լվացման լաթ</t>
  </si>
  <si>
    <t>հատակ մաքրելու ձող, պլաստմասե, փայտյա</t>
  </si>
  <si>
    <t>գոգաթիակ, աղբը հավաքելու համար, հասարակ</t>
  </si>
  <si>
    <t>զույգ</t>
  </si>
  <si>
    <t>կիլոգրամ</t>
  </si>
  <si>
    <t>հաշվասարք, գրասենյակային</t>
  </si>
  <si>
    <t>ռետին հասարակ</t>
  </si>
  <si>
    <t>մարկերներ</t>
  </si>
  <si>
    <t>մատիտներ</t>
  </si>
  <si>
    <t>սրիչներ</t>
  </si>
  <si>
    <t>շտրիխներ</t>
  </si>
  <si>
    <t>սոսնձամատիտ, գրասենյակային</t>
  </si>
  <si>
    <t>մկրատ գրասենյակային</t>
  </si>
  <si>
    <t>կոճգամներ</t>
  </si>
  <si>
    <t>ֆայլ</t>
  </si>
  <si>
    <t>արագակար</t>
  </si>
  <si>
    <t>թղթապանակ, կոշտ կազմով</t>
  </si>
  <si>
    <t>թղթապանակ, թելով, թղթյա</t>
  </si>
  <si>
    <t>կարիչ փոքր</t>
  </si>
  <si>
    <t>թուղթ, A4 ֆորմատի</t>
  </si>
  <si>
    <t>թուղթ, A3 ֆորմատի</t>
  </si>
  <si>
    <t>նամակի ծրար, A5 ձևաչափի</t>
  </si>
  <si>
    <t>նամակի ծրար, A4 ձևաչափի</t>
  </si>
  <si>
    <t>ինքնակպչուն սպիտակ թուղթ</t>
  </si>
  <si>
    <t>Ինքնակպչուն սպիտակ թուղթ</t>
  </si>
  <si>
    <t>Նշումի թուղթ</t>
  </si>
  <si>
    <t>ամրակ</t>
  </si>
  <si>
    <t>սեղմակ թղթերի</t>
  </si>
  <si>
    <t>գրչաման, գրասենյակային</t>
  </si>
  <si>
    <t>քանոն` մետաղյա</t>
  </si>
  <si>
    <t>տուփ</t>
  </si>
  <si>
    <t>Շարժիչի յուղ</t>
  </si>
  <si>
    <t>.09211100</t>
  </si>
  <si>
    <t>Հակասառեցուցիչ հեղուկ</t>
  </si>
  <si>
    <t>Չսառչող հեղուկ  դիմապակու համար</t>
  </si>
  <si>
    <t xml:space="preserve">«Փոխադրամիջոցների հետ կապված ապահովագրական ծառայությունների» ԱՊՊԱ  </t>
  </si>
  <si>
    <t>ԳՀ</t>
  </si>
  <si>
    <t>բջջային և բջջային  ինտերնետ կապի ապահոման ծառայություններ</t>
  </si>
  <si>
    <t>ամիս</t>
  </si>
  <si>
    <t>Ինտերնետ կապի հասանելիություն օպտիկական մալուխով</t>
  </si>
  <si>
    <t xml:space="preserve">Արտահագուստ </t>
  </si>
  <si>
    <t>տնօրեն</t>
  </si>
  <si>
    <t>Ս.Հակոբյան</t>
  </si>
  <si>
    <t>միավոր արժեքով</t>
  </si>
  <si>
    <t>Jinbei բենզինային միկրոավտոբուսի SU-1, SU-2 ծառայություններ և SU-2-ի ընթացքում օգտագործվող պահեստամասեր, քսայուղեր և այլ օժանդակ նյութեր</t>
  </si>
  <si>
    <t>Ford-transit դիզելային միկրոավտոբուսի SU-1, SU-2 ծառայություններ և SU-2-ի ընթացքում օգտագործվող պահեստամասեր, քսայուղեր և այլ օժանդակ նյութեր</t>
  </si>
  <si>
    <t>Mercedes-Benz Sprinter միկրոավտոբուսի SU-1, SU-2 ծառայություններ և SU-2-ի ընթացքում օգտագործվող պահեստամասեր, քսայուղեր և այլ օժանդակ նյութեր</t>
  </si>
  <si>
    <t>Toyota միկրոավտոբուսի SU-1, SU-2 ծառայություններ և SU-2-ի ընթացքում օգտագործվող պահեստամասեր, քսայուղեր և այլ օժանդակ նյութեր</t>
  </si>
  <si>
    <t>Nisan միկրոավտոբուսի SU-1, SU-2 ծառայություններ և SU-2-ի ընթացքում օգտագործվող պահեստամասեր, քսայուղեր և այլ օժանդակ նյութեր</t>
  </si>
  <si>
    <t>Ուազ մակնիշի ավտոմեքենաների SU-1, SU-2 ծառայություններ և SU-2-ի ընթացքում օգտագործվող պահեստամասեր, քսայուղեր և այլ օժանդակ նյութեր</t>
  </si>
  <si>
    <t>տեխնիկական ենթակառուցվածքի արդիականացման, գործող ենթակառուցվածքի հետ ինտեգրման և ներդրման ծառայություններ</t>
  </si>
  <si>
    <t>ՄԱ</t>
  </si>
  <si>
    <t>Դրամ</t>
  </si>
  <si>
    <t>Ձմեռային անվադող</t>
  </si>
  <si>
    <t>Ամառային անվադող</t>
  </si>
  <si>
    <t xml:space="preserve"> ձեռքի պայուսակներ</t>
  </si>
  <si>
    <t xml:space="preserve"> թափոնների հավաքագրում,փոխադրում, ոչնչացում</t>
  </si>
  <si>
    <t>Աուդիտորական ծառայություններ</t>
  </si>
  <si>
    <t>Ցանցային երթուղիչ</t>
  </si>
  <si>
    <t>Համակարգիչ</t>
  </si>
  <si>
    <t>Տպող բազմաֆունկցունալ սարք</t>
  </si>
  <si>
    <t>Ոլորված զույգ U/UTP դաս.5E 4х2х24AWG solid LSZH նգ(А)-LSLTx սպիտակ (305մ)</t>
  </si>
  <si>
    <t>Թվային տեսադիտարկման համակարգի լրակազմ</t>
  </si>
  <si>
    <t>Մատյաններ 100 թերթ</t>
  </si>
  <si>
    <t>Մատյաններ 200 թերթ</t>
  </si>
  <si>
    <t>Մատյաններ 400 թերթ</t>
  </si>
  <si>
    <t xml:space="preserve"> A4 միակողմանի</t>
  </si>
  <si>
    <t xml:space="preserve"> A4 երկկողմանի</t>
  </si>
  <si>
    <t>A5 միակողմանի</t>
  </si>
  <si>
    <t>A5 երկկողմանի</t>
  </si>
  <si>
    <t>ինքնակպչուն պիտակներ</t>
  </si>
  <si>
    <t>հեռուստացույցներ</t>
  </si>
  <si>
    <t>միկրոալիքային վառարաններ</t>
  </si>
  <si>
    <t>թեյնիկ</t>
  </si>
  <si>
    <t>բարձ, սինթետիկ</t>
  </si>
  <si>
    <t>աթոռ` գրասենյակային</t>
  </si>
  <si>
    <t>գրասեղաններ</t>
  </si>
  <si>
    <t>Մահճակալ ներքնակով</t>
  </si>
  <si>
    <t>բազմոցներ</t>
  </si>
  <si>
    <t>Ճաշասեղան աթոռիկներով</t>
  </si>
  <si>
    <t>հեռախոսային սարքեր</t>
  </si>
  <si>
    <t>Սառնարան</t>
  </si>
  <si>
    <t>ՓՈՓՈԽՎԱԾ ՊԼԱՆ</t>
  </si>
  <si>
    <t>Պատվիրատու՝</t>
  </si>
  <si>
    <t>ՀՀ ԱՆ ՙՀանրապետական շտապ օգնության ծառայություն՚ ՓԲԸ</t>
  </si>
  <si>
    <t>Ծրագիրը՝</t>
  </si>
  <si>
    <t>Անվանումը՝</t>
  </si>
  <si>
    <t>2025թ գնումների փոփոխված պլան</t>
  </si>
  <si>
    <t xml:space="preserve">Հաստատում եմ՝ </t>
  </si>
  <si>
    <t>2025թ գործունեություն</t>
  </si>
  <si>
    <t>Խմելու ջրի բաշխում</t>
  </si>
  <si>
    <t>Էլեկտրականության բաշխում</t>
  </si>
  <si>
    <t>Աբոնենտային վարձ</t>
  </si>
  <si>
    <t>armed էլ առողջապահական</t>
  </si>
  <si>
    <t>դրամ</t>
  </si>
  <si>
    <t>Ֆինանսավորման աղբյուրը</t>
  </si>
  <si>
    <t>ՀՀ առողջապահության նախարարության ՊԱԳ, սեփական միջոցներ և դրամաշնորհ</t>
  </si>
  <si>
    <t>Միավորի գնման գինը</t>
  </si>
  <si>
    <t xml:space="preserve">Խոհանոցային կահույքի հավաքածու </t>
  </si>
  <si>
    <t>Տարածքի  վարձակալություն</t>
  </si>
  <si>
    <t>Չհրկիզվող պահարն</t>
  </si>
  <si>
    <t>Շարժական օբյեկտների մոնտիթորինգային ծառայություն</t>
  </si>
  <si>
    <t>ԲՄ</t>
  </si>
  <si>
    <t>Երկրաբանական տեղեկատվական համակարգեր (gis կամ համարժեք)</t>
  </si>
  <si>
    <t>38221100/501</t>
  </si>
  <si>
    <t>Ավտոմեքենաների լվացման ծառայություններ-5</t>
  </si>
  <si>
    <t>50111180/505</t>
  </si>
  <si>
    <t>Ավտոմեքենաների լվացման ծառայություններ-4</t>
  </si>
  <si>
    <t>50111180/504</t>
  </si>
  <si>
    <t>Ավտոմեքենաների լվացման ծառայություններ-3</t>
  </si>
  <si>
    <t>50111180/503</t>
  </si>
  <si>
    <t>Ավտոմեքենաների լվացման ծառայություններ-2</t>
  </si>
  <si>
    <t>50111180/502</t>
  </si>
  <si>
    <t>Ավտոմեքենաների լվացման ծառայություններ-1</t>
  </si>
  <si>
    <t>50111180/501</t>
  </si>
  <si>
    <t>90521300/501</t>
  </si>
  <si>
    <t>Կուտակից մարտկոց</t>
  </si>
  <si>
    <t>Զգեստապահարան</t>
  </si>
  <si>
    <t>Գունավոր տպիչ</t>
  </si>
  <si>
    <t>արյան ճնշման չափման սարք (տոնոմետր)</t>
  </si>
  <si>
    <t>մետր</t>
  </si>
  <si>
    <t>Բաժանարար տուփ</t>
  </si>
  <si>
    <t>Էլեկտրական լար 2x4</t>
  </si>
  <si>
    <t>Ավտոմատ անջատիչ</t>
  </si>
  <si>
    <t>Պտուտակ</t>
  </si>
  <si>
    <t>Եռաբաշխիչ, վարդակին միացվող, առանց լարի</t>
  </si>
  <si>
    <t>Դյուբել</t>
  </si>
  <si>
    <t>Ամրակներ /կրոշե կաբելի/</t>
  </si>
  <si>
    <t>Ելեկտրական րկարացման լար</t>
  </si>
  <si>
    <t>Վարդակ</t>
  </si>
  <si>
    <t>Տոպրակ</t>
  </si>
  <si>
    <t>Պոլիմերային ինքնակպչուն ժապավեն</t>
  </si>
  <si>
    <t>Բժշկական թափոնների ոչնչացման ծառայությոններ «Շիրակի» մարզ</t>
  </si>
  <si>
    <t>90521300/502</t>
  </si>
  <si>
    <t>90521300/503</t>
  </si>
  <si>
    <t>90521300/504</t>
  </si>
  <si>
    <t>Բժշկական թափոնների ոչնչացման ծառայությոններ «Արագածոտնի»  մարզ</t>
  </si>
  <si>
    <t>Բժշկական թափոնների ոչնչացման ծառայությոններ  «Լոռու»  մարզ</t>
  </si>
  <si>
    <t>Բժշկական թափոնների ոչնչացման ծառայությոններ «Արարատի» մարզ</t>
  </si>
  <si>
    <t>63711260/501</t>
  </si>
  <si>
    <t>14211100/501</t>
  </si>
  <si>
    <t>Ավազ</t>
  </si>
  <si>
    <t>14211100/502</t>
  </si>
  <si>
    <t>Բալգարկի քար  /փոքր/</t>
  </si>
  <si>
    <t>18931130/501</t>
  </si>
  <si>
    <t>Շինարարական պարկ</t>
  </si>
  <si>
    <t xml:space="preserve">Ավտոմատ անջատիչ Andeli 16A </t>
  </si>
  <si>
    <t>31211180/502</t>
  </si>
  <si>
    <t>Ավտոմատ անջատիչ Andeli 32A</t>
  </si>
  <si>
    <t>31211221/501</t>
  </si>
  <si>
    <t xml:space="preserve">ԱՆջատիչ </t>
  </si>
  <si>
    <t>31211221/502</t>
  </si>
  <si>
    <t>ԱՆջատիչ երկստեղ **04</t>
  </si>
  <si>
    <t>31221220/501</t>
  </si>
  <si>
    <t>Վարդակի տուփ</t>
  </si>
  <si>
    <t>31221241/502</t>
  </si>
  <si>
    <t>Պտուտակ գիպսակարտոնի 2x2.5</t>
  </si>
  <si>
    <t>31221241/503</t>
  </si>
  <si>
    <t>Պտուտակ մետաղի</t>
  </si>
  <si>
    <t>31221241/504</t>
  </si>
  <si>
    <t>Դյուպել-պտուտակով</t>
  </si>
  <si>
    <t>31221242/502</t>
  </si>
  <si>
    <t>Դյուպել</t>
  </si>
  <si>
    <t>31531100/502</t>
  </si>
  <si>
    <t>Լեդ ներկառուցվող լուսատու</t>
  </si>
  <si>
    <t>31531100/503</t>
  </si>
  <si>
    <t xml:space="preserve">Գծային լուսատու լուսադիոդային (LED) </t>
  </si>
  <si>
    <t>31531100/504</t>
  </si>
  <si>
    <t>31531100/505</t>
  </si>
  <si>
    <t>Պլաֆոն լուսադիոդային (LED)</t>
  </si>
  <si>
    <t>31531100/506</t>
  </si>
  <si>
    <t>31531100/507</t>
  </si>
  <si>
    <t>Պլաֆոն լուսադիոդային (LED) անշրջանակ</t>
  </si>
  <si>
    <t>31531800/501</t>
  </si>
  <si>
    <t>Լուսարձակ LED՝ նախատեսված արտաքին տեղադրման համար</t>
  </si>
  <si>
    <t>31681700/502</t>
  </si>
  <si>
    <t>Վարդակի մոնտաժային տուփ</t>
  </si>
  <si>
    <t>31681700/503</t>
  </si>
  <si>
    <t>Վարդակի մոնտաժային տուփ գիպսաստվարաթղթի համար</t>
  </si>
  <si>
    <t>31684400/502</t>
  </si>
  <si>
    <t>Վարդակ  **05</t>
  </si>
  <si>
    <t>31684400/503</t>
  </si>
  <si>
    <t>Վարդակ  2 կետ **11</t>
  </si>
  <si>
    <t>31684400/504</t>
  </si>
  <si>
    <t>Վարդակ հողանցումով **06</t>
  </si>
  <si>
    <t>35331140/501</t>
  </si>
  <si>
    <t>Պարկուճ կոյուղու 50մմ</t>
  </si>
  <si>
    <t>35331140/502</t>
  </si>
  <si>
    <t>Պարկուճ կոյուղու 100մմ</t>
  </si>
  <si>
    <t>39132220/501</t>
  </si>
  <si>
    <t>Պրոֆիլի կախիչ 5-20սմ</t>
  </si>
  <si>
    <t>39191100/501</t>
  </si>
  <si>
    <t>Գիպսաստվարաթղթե սալ</t>
  </si>
  <si>
    <t>39221460/501</t>
  </si>
  <si>
    <t>Վրձին ներկի</t>
  </si>
  <si>
    <t>39515410/501</t>
  </si>
  <si>
    <t>Շերտավարագույր</t>
  </si>
  <si>
    <t>42131420/501</t>
  </si>
  <si>
    <t>Ջրի փական</t>
  </si>
  <si>
    <t>44111200/501</t>
  </si>
  <si>
    <t>Ցեմենտ</t>
  </si>
  <si>
    <t>44111413/501</t>
  </si>
  <si>
    <t>Ներկ</t>
  </si>
  <si>
    <t>44111414/501</t>
  </si>
  <si>
    <t>Ներկ լատեքս</t>
  </si>
  <si>
    <t>44111414/502</t>
  </si>
  <si>
    <t>Ներկ` լատեքսային</t>
  </si>
  <si>
    <t>44111417/501</t>
  </si>
  <si>
    <t>Նախաներկ</t>
  </si>
  <si>
    <t>44112140/501</t>
  </si>
  <si>
    <t>Լամինատե հատակ</t>
  </si>
  <si>
    <t>44112170/501</t>
  </si>
  <si>
    <t>Լինոլեում</t>
  </si>
  <si>
    <t>44171300/501</t>
  </si>
  <si>
    <t>Գաջի անկյունակ</t>
  </si>
  <si>
    <t>44171300/502</t>
  </si>
  <si>
    <t>Շրիշակ պլաստմասսե</t>
  </si>
  <si>
    <t>44192700/501</t>
  </si>
  <si>
    <t>Գլանակ ներկի</t>
  </si>
  <si>
    <t>44192700/502</t>
  </si>
  <si>
    <t>Ներկարարական գլանակ</t>
  </si>
  <si>
    <t>44221140/501</t>
  </si>
  <si>
    <t>Միջսենյակային դռներ</t>
  </si>
  <si>
    <t>44322220/501</t>
  </si>
  <si>
    <t xml:space="preserve">Մալուխ 2x2.5 IN-VI </t>
  </si>
  <si>
    <t>44322220/502</t>
  </si>
  <si>
    <t xml:space="preserve">Մալուխ 2x1.5 IN-VI </t>
  </si>
  <si>
    <t>44411300/501</t>
  </si>
  <si>
    <t>Լվացարան ոտնակով</t>
  </si>
  <si>
    <t>44411740/501</t>
  </si>
  <si>
    <t>Զուգարանակոնք</t>
  </si>
  <si>
    <t>44411742/501</t>
  </si>
  <si>
    <t>Զուգարանակոնքի  գոֆրե</t>
  </si>
  <si>
    <t>Պրոֆիլներ</t>
  </si>
  <si>
    <t>44423600/501</t>
  </si>
  <si>
    <t>Ժապավեն</t>
  </si>
  <si>
    <t>44423600/502</t>
  </si>
  <si>
    <t>44511260/501</t>
  </si>
  <si>
    <t>Հղկաթուղթ</t>
  </si>
  <si>
    <t>44511260/502</t>
  </si>
  <si>
    <t>44511260/503</t>
  </si>
  <si>
    <t>44531100/501</t>
  </si>
  <si>
    <t>Դետալներ շրիշակի</t>
  </si>
  <si>
    <t>44921110/501</t>
  </si>
  <si>
    <t>Գիպսոնիտ</t>
  </si>
  <si>
    <t>44921500/501</t>
  </si>
  <si>
    <t>Ծեփամածիկ ֆասադային</t>
  </si>
  <si>
    <t>44921500/502</t>
  </si>
  <si>
    <t>Ծեփամածիկ գիպսային</t>
  </si>
  <si>
    <t>44921500/503</t>
  </si>
  <si>
    <t>Ծեփամածիկ կավճային</t>
  </si>
  <si>
    <t>խմ</t>
  </si>
  <si>
    <t>քմ</t>
  </si>
  <si>
    <t>ավտոմեքենաների տեխնիկական ստուգման ծառայություններ Շիրակ</t>
  </si>
  <si>
    <t>ավտոմեքենաների տեխնիկական ստուգման ծառայություններ Երևան</t>
  </si>
  <si>
    <t>ավտոմեքենաների տեխնիկական ստուգման ծառայություններ Աշտարակ</t>
  </si>
  <si>
    <t xml:space="preserve">ավտոմեքենաների տեխնիկական ստուգման ծառայություններ Արտաշատ </t>
  </si>
  <si>
    <t>ավտոմեքենաների տեխնիկական ստուգման ծառայություններ Էջմիածին</t>
  </si>
  <si>
    <t xml:space="preserve">ավտոմեքենաների տեխնիկական ստուգման ծառայություններ Լոռի </t>
  </si>
  <si>
    <t>Սարքավորումներ էլեկտրական անօդ ներկացիր</t>
  </si>
  <si>
    <t xml:space="preserve">Ուղղահայաց շերտավարագույր </t>
  </si>
  <si>
    <t>Գալարավարագույր</t>
  </si>
  <si>
    <t xml:space="preserve">Գալարավարագույր Գիշեր ցերեկ </t>
  </si>
  <si>
    <t>72411100/503</t>
  </si>
  <si>
    <t>72411100/504</t>
  </si>
  <si>
    <t>72411100/505</t>
  </si>
  <si>
    <t>72411100/506</t>
  </si>
  <si>
    <t>72411100/507</t>
  </si>
  <si>
    <t>72411100/508</t>
  </si>
  <si>
    <t>72411100/509</t>
  </si>
  <si>
    <t>72411100/510</t>
  </si>
  <si>
    <t>72411100/511</t>
  </si>
  <si>
    <t>72411100/512</t>
  </si>
  <si>
    <t>72411100/513</t>
  </si>
  <si>
    <t>72411100/514</t>
  </si>
  <si>
    <t>72411100/515</t>
  </si>
  <si>
    <t>72411100/516</t>
  </si>
  <si>
    <t>72411100/517</t>
  </si>
  <si>
    <t>72411100/518</t>
  </si>
  <si>
    <t>72411100/519</t>
  </si>
  <si>
    <t>72411100/520</t>
  </si>
  <si>
    <t>72411100/521</t>
  </si>
  <si>
    <t>Ինտերնետ կապի ծառայություն /գ․ Ամասիա 2 փ թիվ 19 առողջության կենտրոն,/</t>
  </si>
  <si>
    <t>Ինտերնետ կապի ծառայություն /ք․ Արթիկ  Բաղրամյան 2/8,/</t>
  </si>
  <si>
    <t>Ինտերնետ կապի ծառայություն /ք․ Գյումրի Մազմանյան 3բ/</t>
  </si>
  <si>
    <t>Ինտերնետ կապի ծառայություն /ք․ Մարալիկ Հ․ Շահինյան փ․30/</t>
  </si>
  <si>
    <t>Ինտերնետ կապի ծառայություն /ք․ Աշտարակ Երևանյան փ 47 կենցաղի տուն,/</t>
  </si>
  <si>
    <t xml:space="preserve">Ինտերնետ կապի ծառայություն /ք․ Ապարան Գարեգին Նժդեհ թիվ 21 վասնաշենք, </t>
  </si>
  <si>
    <t>Ինտերնետ կապի ծառայություն /ք․ Թալին Քոթանյան փ 4/5 շինություն,  /</t>
  </si>
  <si>
    <t>Ինտերնետ կապի ծառայություն /ք․ Վանաձոր Գ․ Նժդեհ փ 2/42,/</t>
  </si>
  <si>
    <t>Ինտերնետ կապի ծառայություն /14․ ք․ Իջևան, Նալբանդյան փող., 1 շենք,  /</t>
  </si>
  <si>
    <t>Ինտերնետ կապի ծառայություն /15․ ք․ Դիլիջան Սայաթ-Նովայի փող., 7/3 շենք, /</t>
  </si>
  <si>
    <t>Ինտերնետ կապի ծառայություն /16․ ք․ Բերդ Ալեք Մանուկյան փող., 25 շենք,/</t>
  </si>
  <si>
    <t>Ինտերնետ կապի ծառայություն /17․ ք․ Նոյեմբերյան Գարեգին Նժդեհի փող., 15 շենք, /</t>
  </si>
  <si>
    <t>Ինտերնետ կապի ծառայություն /18․ ք․Գավառ Ազատության փող., 21 շենք, /</t>
  </si>
  <si>
    <t>Ինտերնետ կապի ծառայություն /19․ ք․ Մարտունի Գետափնյա փող., 2/16-1 շենք,/</t>
  </si>
  <si>
    <t xml:space="preserve">Ինտերնետ կապի ծառայություն /20․ ք․ Սևան Նաիրյան փող., 169 շենք, /  </t>
  </si>
  <si>
    <t xml:space="preserve">Ինտերնետ կապի ծառայություն /21․ ք․ Վարդենիս Համբարձումյան փող., 34 շենք,/      </t>
  </si>
  <si>
    <t xml:space="preserve">Ինտերնետ կապի ծառայություն  /22․ Ճամբարակ Տիգրան Մեծի փող., 17 շենք,/   </t>
  </si>
  <si>
    <t xml:space="preserve">Ինտերնետ կապի ծառայություն  /25 ք․ Աբովյան Աբովյան, Արզնու խճուղի 10,/      </t>
  </si>
  <si>
    <t>Ինտերնետ կապի ծառայություն /31․ ք․  Վաղարշապատ Սպանդարյան 1/</t>
  </si>
  <si>
    <t>Ինտերնետ կապի ծառայություն  /34․ ք․ Արտաշատ Ա․ Խաչատրյան փ 116,/</t>
  </si>
  <si>
    <t>Կուտակիչ մարտկոցներ</t>
  </si>
  <si>
    <t>44322220/503</t>
  </si>
  <si>
    <t>Մալուխ 2x4 բազմաջիղ</t>
  </si>
  <si>
    <t>31531800/502</t>
  </si>
  <si>
    <t>44531191/501</t>
  </si>
  <si>
    <t>Քառանկյուն խողովակ</t>
  </si>
  <si>
    <t>44531193/501</t>
  </si>
  <si>
    <t>Անկյունակ մետաղական</t>
  </si>
  <si>
    <t>44531192/501</t>
  </si>
  <si>
    <t xml:space="preserve"> Պողպատյա ժապավեն Полосовой</t>
  </si>
  <si>
    <t>44311130/501</t>
  </si>
  <si>
    <t>Մետաղալար Դրոբ ցանց</t>
  </si>
  <si>
    <t>44311170/501</t>
  </si>
  <si>
    <t>Եռակցման էլեկտրոդ</t>
  </si>
  <si>
    <t>44311170/502</t>
  </si>
  <si>
    <t>44118310/501</t>
  </si>
  <si>
    <t>Պողպատյա Սև Թիթեղ Սառը</t>
  </si>
  <si>
    <t>44111400/501</t>
  </si>
  <si>
    <t>Կախովի առաստաղ</t>
  </si>
  <si>
    <t>անկյունակ  կոյուղու</t>
  </si>
  <si>
    <t>Գիպսաստվերաթղթե սալ ջրակայուն</t>
  </si>
  <si>
    <t>39151110/501</t>
  </si>
  <si>
    <t>Անկյունակ դարակաշարի սպիտակ</t>
  </si>
  <si>
    <t>44411100/501</t>
  </si>
  <si>
    <t>Ակնթարթային ջրատաքացուցիչ ծորակ (geyzer)</t>
  </si>
  <si>
    <t>44221260/501</t>
  </si>
  <si>
    <t>Պեմզաբլոկ 10սմ</t>
  </si>
  <si>
    <t>39191100/502</t>
  </si>
  <si>
    <t>31211180/503</t>
  </si>
  <si>
    <t xml:space="preserve">Ձեռնոցներ զննման՝ ոչ ստերիլ առանց տալկով /S/ </t>
  </si>
  <si>
    <t>անկողնային ծածկոց</t>
  </si>
  <si>
    <t xml:space="preserve">ներքնակալ </t>
  </si>
  <si>
    <t>34321220/1</t>
  </si>
  <si>
    <t xml:space="preserve">Պետ. համարանիշի տակդիր </t>
  </si>
  <si>
    <t>34921370/1</t>
  </si>
  <si>
    <t>Լույսային փարոսիկներ</t>
  </si>
  <si>
    <t>71311111/1</t>
  </si>
  <si>
    <t>Անշարժ գույքի չափագրման, գնահատման և խորհրդատվության տրամադրման ծառայություններ</t>
  </si>
  <si>
    <t>50421100/1</t>
  </si>
  <si>
    <t>Թթվածնային համակարգի պղնձե դետալների պատրաստում</t>
  </si>
  <si>
    <t>33691141/502</t>
  </si>
  <si>
    <t>33691141/503</t>
  </si>
  <si>
    <t>33691141/504</t>
  </si>
  <si>
    <t>33691141/505</t>
  </si>
  <si>
    <t>33691141/506</t>
  </si>
  <si>
    <t>33691141/507</t>
  </si>
  <si>
    <t>33691141/508</t>
  </si>
  <si>
    <t>33691141/509</t>
  </si>
  <si>
    <t>33691141/510</t>
  </si>
  <si>
    <t>39141100/501</t>
  </si>
  <si>
    <t xml:space="preserve">Տումբա </t>
  </si>
  <si>
    <t>39141260/501</t>
  </si>
  <si>
    <t>Զգեստապահարան 1 տեղ</t>
  </si>
  <si>
    <t>39141260/502</t>
  </si>
  <si>
    <t>Զգեստապահարան 2 տեղ</t>
  </si>
  <si>
    <t>39141260/503</t>
  </si>
  <si>
    <t>Զգեստապահարան 4 տեղ</t>
  </si>
  <si>
    <t>39121520/501</t>
  </si>
  <si>
    <t>Գրապահարան</t>
  </si>
  <si>
    <t>72411100/522</t>
  </si>
  <si>
    <t>31442100/2</t>
  </si>
  <si>
    <t>Թղթապանակ արագակար, թղթյա</t>
  </si>
  <si>
    <t xml:space="preserve"> Արագակարներ</t>
  </si>
  <si>
    <t>Թղթապանակ, թելով, թղթյա</t>
  </si>
  <si>
    <t>Թղթապանակներ /Թղթապանակ ֆայլերով/</t>
  </si>
  <si>
    <t>Թղթապանակներ /Թղթապանակ լայն /պլաստմասից//</t>
  </si>
  <si>
    <t>Թղթապանակ՝ ամրակով /ռեզինով/</t>
  </si>
  <si>
    <t>Սկոչ /Սկոչ լայն/</t>
  </si>
  <si>
    <t>Սկոչ /Սկոչ նեղ/</t>
  </si>
  <si>
    <t>Սկոչ թղթից /մեծ/</t>
  </si>
  <si>
    <t>Սկոչ` երկկողմանի սոսնձված</t>
  </si>
  <si>
    <t>Ռետին</t>
  </si>
  <si>
    <t>Սրիչ</t>
  </si>
  <si>
    <t>Կնիքի բարձիկի համար թանաք</t>
  </si>
  <si>
    <t>Կնիքի բարձիկ</t>
  </si>
  <si>
    <t>Գրիչ գնդիկավոր կարմիր</t>
  </si>
  <si>
    <t>Գրիչ գնդիկավոր սև</t>
  </si>
  <si>
    <t>Գրիչ գնդիկավոր կապույտ</t>
  </si>
  <si>
    <t>Մարկեր</t>
  </si>
  <si>
    <t>Գծանշիչ/մարկեր/</t>
  </si>
  <si>
    <t>Մատիտ</t>
  </si>
  <si>
    <t>Շտրիխ</t>
  </si>
  <si>
    <t>Կարիչի մետաղալարե կապեր, միջին</t>
  </si>
  <si>
    <t>Կարիչի մետաղալարե կապեր, փոքր</t>
  </si>
  <si>
    <t>Կարիչի մետաղալարե կապեր, Մեծ</t>
  </si>
  <si>
    <t>Կարիչ մինչև 20 թերթի համար</t>
  </si>
  <si>
    <t>Կարիչ 20-50թերթի համար</t>
  </si>
  <si>
    <t>Դակիչ</t>
  </si>
  <si>
    <t>Ապակարիչ</t>
  </si>
  <si>
    <t>Սոսնձամատիտ, գրասենյակային</t>
  </si>
  <si>
    <t>Էջաբաժանիչ /պլաստիկ/</t>
  </si>
  <si>
    <t>Նշումների թուղթ տրցակներով</t>
  </si>
  <si>
    <t>Կպչուն թերթիկներ նշումների համար /գունավոր/</t>
  </si>
  <si>
    <t>Կպչուն թերթիկներ նշումների համար /դեղին/</t>
  </si>
  <si>
    <t>Նոթատետրեր Ա4</t>
  </si>
  <si>
    <t>Նոթատետրեր Ա5</t>
  </si>
  <si>
    <t xml:space="preserve">Գրասենյակային գիրք </t>
  </si>
  <si>
    <t>Ժամացույցի մարտկոցներ</t>
  </si>
  <si>
    <t>Գրենական պիտույքների դասավորման հարամարանքներ և պարագաներ</t>
  </si>
  <si>
    <t>Գրասենյակային դարակաշար</t>
  </si>
  <si>
    <t>Մկրատ, գրասենյակային</t>
  </si>
  <si>
    <t>Քանոն, պլաստիկ</t>
  </si>
  <si>
    <t>Թղթերի սեղմակ 15մմ</t>
  </si>
  <si>
    <t>Թղթերի սեղմակ 19մմ</t>
  </si>
  <si>
    <t>Թղթերի սեղմակ 25մմ</t>
  </si>
  <si>
    <t>Թղթերի սեղմակ 32մմ</t>
  </si>
  <si>
    <t>Թղթերի սեղմակ 41մմ</t>
  </si>
  <si>
    <t>Թղթերի սեղմակ 51մմ</t>
  </si>
  <si>
    <t>Ամրակներ միջին</t>
  </si>
  <si>
    <t>Ամրակներ մեծ</t>
  </si>
  <si>
    <t>Օրացույց պատի</t>
  </si>
  <si>
    <t>Օրացույց սեղանի</t>
  </si>
  <si>
    <t>Դրոշ սեղանի</t>
  </si>
  <si>
    <t>Դրամի սպունգ</t>
  </si>
  <si>
    <t>Ուղղիչ ժապավեն</t>
  </si>
  <si>
    <t>Նամակի ծրար A6 ձևաչափի</t>
  </si>
  <si>
    <t>Նամակի ծրար A4 ձևաչափի</t>
  </si>
  <si>
    <t>Նամակի  ծրար A5 ձևաչափի</t>
  </si>
  <si>
    <t xml:space="preserve">Կարիչ առնվազն 210 թերթի համար </t>
  </si>
  <si>
    <t>Կազմարարական սարք</t>
  </si>
  <si>
    <t>Թուղթ A4 ֆորմատի</t>
  </si>
  <si>
    <t>տեղեկատվական ցուցատախտակ</t>
  </si>
  <si>
    <t>Գրատախտակ</t>
  </si>
  <si>
    <t>մորֆին n02aa01</t>
  </si>
  <si>
    <t>տրամադոլ (տրամադոլի հիդրոքլորիդ)-N02AX02</t>
  </si>
  <si>
    <t>դիազեպամ n05ba01</t>
  </si>
  <si>
    <t>մետոպրոլոլ c07ab02</t>
  </si>
  <si>
    <t>կետոպրոֆեն m01ae03, m02aa10</t>
  </si>
  <si>
    <t>ֆենոբարբիտալ n03aa02</t>
  </si>
  <si>
    <t>մագնեզիումի սուլֆատ a06ad04, a12cc02, b05xa05, d11ax05, v04cc02</t>
  </si>
  <si>
    <t>նիֆեդիպին c08ca05</t>
  </si>
  <si>
    <t>վերապամիլ c08da01</t>
  </si>
  <si>
    <t>ակտիվացված ածուխ a07ba01</t>
  </si>
  <si>
    <t>լիդոկային c01bb01, c05ad01, d04ab01, n01bb02, r02ad02, s01ha07, s02da01</t>
  </si>
  <si>
    <t>նատրիումի թիոսուլֆատ v03ab06</t>
  </si>
  <si>
    <t>Կաթետեր երակային 18G</t>
  </si>
  <si>
    <t>Կաթետեր երակային 20G</t>
  </si>
  <si>
    <t>Կաթետեր երակային 24G</t>
  </si>
  <si>
    <t>Ճնշման չափման գործիք ստետասկոպով /տոնոմետր/</t>
  </si>
  <si>
    <t xml:space="preserve">Ճնշման չափման գործիք  ֆոնենդոսկոպով մանկական մանժետով </t>
  </si>
  <si>
    <t>Կանյուլա քթի թթվածնային 200սմ մեծահասակի /Շնչական  խողովակ/</t>
  </si>
  <si>
    <t>Կանյուլա քթի թթվածնային 213սմ նորածնային (նեոնաթալ) /Շնչական  խողովակ/</t>
  </si>
  <si>
    <t>Պուլս օքսիմետր մանկական</t>
  </si>
  <si>
    <t>Էլեկտրոդ մեծերի ԷՍԳ հետազոտման ապարատի համար</t>
  </si>
  <si>
    <t>Դիմակ եռաշերտ ռեզինե կապիչներով</t>
  </si>
  <si>
    <t>Ժգուտ</t>
  </si>
  <si>
    <t>Առաջին բուժօգնության մկրատ</t>
  </si>
  <si>
    <t>Հեմատոստատիկ զաժիմ</t>
  </si>
  <si>
    <t>Վիրաբուժական պինցետ</t>
  </si>
  <si>
    <t>Կոմպրեսիոն զաժիմ</t>
  </si>
  <si>
    <t xml:space="preserve">Կպչուն սպեղանի </t>
  </si>
  <si>
    <t>Թափանցիկ պաշտպանիչ վիրակապ</t>
  </si>
  <si>
    <t>Ռիվանոլ</t>
  </si>
  <si>
    <t xml:space="preserve">սառեցնող ցողացիր </t>
  </si>
  <si>
    <t>Շտապտել</t>
  </si>
  <si>
    <t>նիտրոգլիցիրին եռնիտրատ</t>
  </si>
  <si>
    <t>Կալցիումի քլորիդ</t>
  </si>
  <si>
    <t xml:space="preserve">Ստրոֆանտին </t>
  </si>
  <si>
    <t>ստերիլ փաթեթ</t>
  </si>
  <si>
    <t xml:space="preserve">թափանացիկ տոպրակ պոլիէթիլենային </t>
  </si>
  <si>
    <t xml:space="preserve">բենդազոլ </t>
  </si>
  <si>
    <t xml:space="preserve">պապավերին </t>
  </si>
  <si>
    <t>քլորամֆենիկոլ  քսուկ</t>
  </si>
  <si>
    <t>կրակմարիչներ ОВП-6 տեսակի</t>
  </si>
  <si>
    <t>կրակմարիչներ ОУ-5 տեսակի</t>
  </si>
  <si>
    <t>Լեքսուզ մակնիշի ավտոմեքենաների SU-1, SU-2 ծառայություններ և SU-2-ի ընթացքում օգտագործվող պահեստամասեր, քսայուղեր և այլ օժանդակ նյութեր</t>
  </si>
  <si>
    <t>անօդ ներկացիր</t>
  </si>
  <si>
    <t>բարձր ճնշման մաքրող սարք</t>
  </si>
  <si>
    <t>թուղթ ոչնչացնող սարք</t>
  </si>
  <si>
    <t>Ինտերնետ կապի ծառայություն</t>
  </si>
  <si>
    <t xml:space="preserve">Մաքրող մածուկ </t>
  </si>
  <si>
    <t xml:space="preserve">Պատճենահանող սարքերի պահպանում </t>
  </si>
  <si>
    <t>Տարածքի  վարձակալություն Արթիկ</t>
  </si>
  <si>
    <t>Տարածքի  վարձակալություն Ապարան</t>
  </si>
  <si>
    <t>Տարածքի  վարձակալություն
Ամասիա</t>
  </si>
  <si>
    <t xml:space="preserve">Տարածքի  վարձակալություն Արտաշատ </t>
  </si>
  <si>
    <t>տպագրական թղթերի մշակման հետ կապված նյութեր</t>
  </si>
  <si>
    <t>Տարածքի  վարձակալություն Թալին</t>
  </si>
  <si>
    <t xml:space="preserve">Տարածքի  վարձակալություն Երևան </t>
  </si>
  <si>
    <t xml:space="preserve">Բժշկական թափոնների ոչնչացման և դեղերի ոչնչացնում ծառայությոններ </t>
  </si>
  <si>
    <t xml:space="preserve">էլեկտրական պոմպեր </t>
  </si>
  <si>
    <t>Տարածքի  վարձակալություն
Էջմիածին</t>
  </si>
  <si>
    <t>էլեկտրական երկարացման լար</t>
  </si>
  <si>
    <t>ներարկիչներ</t>
  </si>
  <si>
    <t>ջրածնի պերօքսիդ</t>
  </si>
  <si>
    <t xml:space="preserve">քլորապիրամին </t>
  </si>
  <si>
    <t>Համապարփակ GIS` աշխարհատեղեկատվական համակարգերի</t>
  </si>
  <si>
    <t>ԵՄ</t>
  </si>
  <si>
    <t>38221100/502</t>
  </si>
  <si>
    <t>անխափան սնուցման աղբյուրներ</t>
  </si>
  <si>
    <t>ստեղնաշար</t>
  </si>
  <si>
    <t>մկնիկ</t>
  </si>
  <si>
    <t>Կոշտ սկավառակ </t>
  </si>
  <si>
    <t>79811100/1</t>
  </si>
  <si>
    <t>Թվային տպագրության ծառայություն</t>
  </si>
  <si>
    <t>քարտրիջներ</t>
  </si>
  <si>
    <t>Բջջային հեռախոս</t>
  </si>
  <si>
    <t>33141174/501</t>
  </si>
  <si>
    <t>Բժշկական նշանակության մոնիտոր</t>
  </si>
  <si>
    <t>63521200/1</t>
  </si>
  <si>
    <t>Բեռների փոխադրման ծառայություններ</t>
  </si>
  <si>
    <t>33181190/503</t>
  </si>
  <si>
    <t>33191490/503</t>
  </si>
  <si>
    <t>72411100/523</t>
  </si>
  <si>
    <r>
      <t>Բժշկական թթվածին «Շիրակի» մարզ</t>
    </r>
    <r>
      <rPr>
        <b/>
        <sz val="10"/>
        <color indexed="8"/>
        <rFont val="GHEA Grapalat"/>
        <family val="3"/>
      </rPr>
      <t xml:space="preserve"> /10լ բալոն/</t>
    </r>
  </si>
  <si>
    <r>
      <t xml:space="preserve">Բժշկական թթվածին  «Շիրակի»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</si>
  <si>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/10լ բալոն/</t>
    </r>
  </si>
  <si>
    <r>
      <t xml:space="preserve">Բժշկական թթվածին«Արագածոտնի»  մարզ </t>
    </r>
    <r>
      <rPr>
        <b/>
        <sz val="10"/>
        <color indexed="8"/>
        <rFont val="GHEA Grapalat"/>
        <family val="3"/>
      </rPr>
      <t>/5լ բալոն/</t>
    </r>
  </si>
  <si>
    <r>
      <t xml:space="preserve">Բժշկական թթվածին «Արագածոտնի»  մարզ </t>
    </r>
    <r>
      <rPr>
        <b/>
        <sz val="10"/>
        <color indexed="8"/>
        <rFont val="GHEA Grapalat"/>
        <family val="3"/>
      </rPr>
      <t>/3լ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</si>
  <si>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</si>
  <si>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թթվածին«Լոռու»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</si>
  <si>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«Լոռու»  մարզ</t>
    </r>
    <r>
      <rPr>
        <b/>
        <sz val="10"/>
        <color indexed="8"/>
        <rFont val="GHEA Grapalat"/>
        <family val="3"/>
      </rPr>
      <t xml:space="preserve"> /3լ բալոն/</t>
    </r>
  </si>
  <si>
    <r>
      <t xml:space="preserve">Բժշկական թթվածին «Արարատի» մարզ </t>
    </r>
    <r>
      <rPr>
        <b/>
        <sz val="10"/>
        <color indexed="8"/>
        <rFont val="GHEA Grapalat"/>
        <family val="3"/>
      </rPr>
      <t>/10լ բալոն/</t>
    </r>
  </si>
  <si>
    <t>Ինտերնետ կապի ծառայություն /համայնք Արմավիր, ք․ Շահումյան փ․3/</t>
  </si>
  <si>
    <t>Դեֆիբրիլյատոր մոնիտորով</t>
  </si>
  <si>
    <t>Ինֆուզիոն և ներարկչային պոմպերի կայան</t>
  </si>
  <si>
    <t>09134100/501</t>
  </si>
  <si>
    <t>Դիզելային յուղեր</t>
  </si>
  <si>
    <t>Ինտերնետ կապի ծառայություն /գ․Ծաղկահովիտ,Հոկտեմբերյան փ․,16 շենք/</t>
  </si>
  <si>
    <t>Ինտերնետ կապի ծառայություն /ք․ Սպիտակ Երևանյան խճուղի, 1 շենք, /</t>
  </si>
  <si>
    <t>Ինտերնետ կապի ծառայություն /ք․ Տաշիր Գրիբոյեդովի փող., 3 շենք, /</t>
  </si>
  <si>
    <t>Ինտերնետ կապի ծառայություն /Ստեփանավան Սուրբ Վարդանի փող., 1 շենք, /</t>
  </si>
  <si>
    <t>Ինտերնետ կապի ծառայություն /Ալավերդի Սայաթ-Նովայի փող., 20 շենք,  /</t>
  </si>
  <si>
    <t>Ինտերնետ կապի ծառայություն /ք․ Դիլիջան Սայաթ-Նովայի փող., 7/3 շենք, /</t>
  </si>
  <si>
    <t>Ինտերնետ կապի ծառայություն /ք․ Մարտունի Գետափնյա փող., 2/16-1 շենք,    /</t>
  </si>
  <si>
    <t>Ինտերնետ կապի ծառայություն /Ճամբարակ Տիգրան Մեծի փող., 17 շենք,   /</t>
  </si>
  <si>
    <t>Ինտերնետ կապի ծառայություն / ք․ Չարենցավան Երիտասարդության փող., 8 շենք,   /</t>
  </si>
  <si>
    <t>Ինտերնետ կապի ծառայություն /ք․ Եղվարդ Չարենցի փող., 196 շենք, /</t>
  </si>
  <si>
    <t>Ինտերնետ կապի ծառայություն /ք․ Հրազդան Մարշալ Բաղրամյան թաղամաս, Պուրակային փող., 32 շենք,   /</t>
  </si>
  <si>
    <t>Ինտերնետ կապի ծառայություն /ք․ Նոր Հաճն Տոռոզյան փող., 4 շենք,    /</t>
  </si>
  <si>
    <t>Ինտերնետ կապի ծառայություն /գ․ Բյուրեղավան Բյուրեղավան 2-րդ փողոց, 2 շենք,  /</t>
  </si>
  <si>
    <t>Ինտերնետ կապի ծառայություն /գ․ Գառնի Ջեմմա Ալեքյան փող., 20 շենքկ    /</t>
  </si>
  <si>
    <t xml:space="preserve">Ինտերնետ կապի ծառայություն /ք․ Մեծամոր 2-րդ թաղամաս, 24ա շենք,      /  </t>
  </si>
  <si>
    <t xml:space="preserve">Ինտերնետ կապի ծառայություն /գ․ Բաղրամյան Մյասնիկյան գյուղ Բաղրամյան փող., 32 շենք,    /      </t>
  </si>
  <si>
    <t xml:space="preserve">Ինտերնետ կապի ծառայություն  /ք․ Վեդի Վեդի Գայի փող., 2 շենք,    /      </t>
  </si>
  <si>
    <t>Ինտերնետ կապի ծառայություն /ք․ Արարատ Խանջյան փող., 59 շենք, /</t>
  </si>
  <si>
    <t>85111120/1</t>
  </si>
  <si>
    <t>Աշխատակիցների պարտադիր բուժզնությւան ծառայություն</t>
  </si>
  <si>
    <t>90521300/505</t>
  </si>
  <si>
    <t>Բժշկական թափոնների ոչնչացման ծառայությոններ «Արմավիրի» մարզ</t>
  </si>
  <si>
    <t>90521300/506</t>
  </si>
  <si>
    <t>Բժշկական թափոնների ոչնչացման ծառայությոններ «Կոտայքի»  մարզ</t>
  </si>
  <si>
    <r>
      <t>Բժշկական թթվածին «Արմավիրի»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</si>
  <si>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թթվածին«Արմավիրի»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</si>
  <si>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«Արմավիր»  մարզ</t>
    </r>
    <r>
      <rPr>
        <b/>
        <sz val="10"/>
        <color indexed="8"/>
        <rFont val="GHEA Grapalat"/>
        <family val="3"/>
      </rPr>
      <t xml:space="preserve"> /3լ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</si>
  <si>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/10լ բալոն/</t>
    </r>
  </si>
  <si>
    <r>
      <t>Բժշկական թթվածին«Կոտայքի»  մարզ</t>
    </r>
    <r>
      <rPr>
        <b/>
        <sz val="10"/>
        <color indexed="8"/>
        <rFont val="GHEA Grapalat"/>
        <family val="3"/>
      </rPr>
      <t xml:space="preserve"> /5լ բալոն/</t>
    </r>
  </si>
  <si>
    <r>
      <t>Բժշկական թթվածին «Կոտայքի»  մարզ</t>
    </r>
    <r>
      <rPr>
        <b/>
        <sz val="10"/>
        <color indexed="8"/>
        <rFont val="GHEA Grapalat"/>
        <family val="3"/>
      </rPr>
      <t xml:space="preserve"> /3լ բալոն/</t>
    </r>
  </si>
  <si>
    <t>33691141/511</t>
  </si>
  <si>
    <t>33691141/512</t>
  </si>
  <si>
    <t>33691141/513</t>
  </si>
  <si>
    <t>33691141/514</t>
  </si>
  <si>
    <t>33691141/515</t>
  </si>
  <si>
    <t>33691141/516</t>
  </si>
  <si>
    <t>34141360/501</t>
  </si>
  <si>
    <t>Բեռնամարդատար մեքենա</t>
  </si>
  <si>
    <t>Տարածքի  վարձակալություն
Արմավիր</t>
  </si>
  <si>
    <t>35121530/1</t>
  </si>
  <si>
    <t>Արցունքաբեր գազ</t>
  </si>
  <si>
    <t>79211100/1</t>
  </si>
  <si>
    <t>Հաշվապահական հաշվառման վարման ուսումնասիրություն</t>
  </si>
  <si>
    <t>հորիզոնական շերտավարագույր</t>
  </si>
  <si>
    <t xml:space="preserve">Գիշեր-ցերեկ տեսակի գալարավարագույրը </t>
  </si>
  <si>
    <t>Սավան հիգիենիկ 1*2մ</t>
  </si>
  <si>
    <t>Սավան հիգիենիկ տաքացնող</t>
  </si>
  <si>
    <t xml:space="preserve">Ջերմաչափ էլեկտրական </t>
  </si>
  <si>
    <t>թթվածնային դիմակ</t>
  </si>
  <si>
    <t>Սկարիֆիկատոր</t>
  </si>
  <si>
    <t>Միազային Կաթետր</t>
  </si>
  <si>
    <t>Էլեկտրական Հարվածային Շաղափիչ</t>
  </si>
  <si>
    <t>Անլար Հարվածային Պտուտակադառձիչ  Շաղափիչ</t>
  </si>
  <si>
    <t>Գայլիկոների հավաքածու</t>
  </si>
  <si>
    <t>հղկող սարքեր</t>
  </si>
  <si>
    <t>Չափիչ ժապավեն</t>
  </si>
  <si>
    <t>էլեկտրական լար` պղնձյա, բազմաջիղ, ՊՊՎ, 2x2.5 մմ2</t>
  </si>
  <si>
    <t>էլեկտրական խրոց` միաբ―եռ, հողանցումով</t>
  </si>
  <si>
    <t xml:space="preserve">Տրանսպորտային միջոցների կոսմետիկ նորոգման ծառայություններ
 (կից հավելված 1․1) Գյումրի
</t>
  </si>
  <si>
    <t xml:space="preserve">Տրանսպորտային միջոցների կոսմետիկ նորոգման ծառայություններ
 (կից հավելված 1․1) Վանաձոր 
</t>
  </si>
  <si>
    <t xml:space="preserve">Տրանսպորտային միջոցների կոսմետիկ նորոգման ծառայություններ
 (կից հավելված 1․1) Աշտարակ
</t>
  </si>
  <si>
    <t xml:space="preserve">Տրանսպորտային միջոցների կոսմետիկ նորոգման ծառայություններ
 (կից հավելված 1․1) Արմավիր
</t>
  </si>
  <si>
    <t xml:space="preserve">Տրանսպորտային միջոցների կոսմետիկ նորոգման ծառայություններ
 (կից հավելված 1․1) Աբովյան 
</t>
  </si>
  <si>
    <t>33121190/501</t>
  </si>
  <si>
    <t>Էլեկտրասրտագրման սարքեր</t>
  </si>
  <si>
    <t>օդորակիչ,18000 BTU</t>
  </si>
  <si>
    <t>օդորակիչ, 24000 BTU</t>
  </si>
  <si>
    <t>72411100/543</t>
  </si>
  <si>
    <t>72411100/544</t>
  </si>
  <si>
    <t>72411100/545</t>
  </si>
  <si>
    <t>72411100/546</t>
  </si>
  <si>
    <t>72411100/547</t>
  </si>
  <si>
    <t>72411100/548</t>
  </si>
  <si>
    <t>72411100/549</t>
  </si>
  <si>
    <t>72411100/550</t>
  </si>
  <si>
    <t>72411100/551</t>
  </si>
  <si>
    <t>72411100/552</t>
  </si>
  <si>
    <t>72411100/553</t>
  </si>
  <si>
    <t>72411100/554</t>
  </si>
  <si>
    <t>72411100/555</t>
  </si>
  <si>
    <t>72411100/556</t>
  </si>
  <si>
    <t>72411100/557</t>
  </si>
  <si>
    <t>72411100/558</t>
  </si>
  <si>
    <t>72411100/559</t>
  </si>
  <si>
    <t xml:space="preserve">Ինտերնետ կապի ծառայություն  /ք․ Մասիս Մխիթար Հերացու փող., 28 շենք, /   </t>
  </si>
  <si>
    <t>72411100/560</t>
  </si>
  <si>
    <t>72411100/561</t>
  </si>
  <si>
    <t xml:space="preserve">ավտոմեքենաների տեխնիկական ստուգման ծառայություններԱրմավիր </t>
  </si>
  <si>
    <t xml:space="preserve">ավտոմեքենաների տեխնիկական ստուգման ծառայություններ Արարատ </t>
  </si>
  <si>
    <t xml:space="preserve">Տրանսպորտային միջոցների Տեխնիկակաան սպասրկում Գյումրի
</t>
  </si>
  <si>
    <t xml:space="preserve">Տրանսպորտային միջոցների Տեխնիկակաան սպասրկում Վանաձոր
</t>
  </si>
  <si>
    <t xml:space="preserve">Տրանսպորտային միջոցների Տեխնիկակաան սպասրկում Աշտարակ
</t>
  </si>
  <si>
    <t xml:space="preserve">Տրանսպորտային միջոցների Տեխնիկակաան սպասրկում Արտաշատ
</t>
  </si>
  <si>
    <t xml:space="preserve">Տրանսպորտային միջոցների Տեխնիկակաան սպասրկում Էջմիածին
</t>
  </si>
  <si>
    <t xml:space="preserve">Տրանսպորտային միջոցների Տեխնիկակաան սպասրկում Արտաշատ 
</t>
  </si>
  <si>
    <t xml:space="preserve">Տրանսպորտային միջոցների Տեխնիկակաան սպասրկում Արմավիր
</t>
  </si>
  <si>
    <t xml:space="preserve">Տրանսպորտային միջոցների Տեխնիկակաան սպասրկում Արմավիր 
</t>
  </si>
  <si>
    <t xml:space="preserve">Տրանսպորտային միջոցների Տեխնիկակաան սպասրկում Արարատ 
</t>
  </si>
  <si>
    <t xml:space="preserve">Տարածքի  վարձակալություն Աբովյան </t>
  </si>
  <si>
    <t>Տարածքի  վարձակալություն Մասիս</t>
  </si>
  <si>
    <t>85121130/501</t>
  </si>
  <si>
    <t>Բժիշկ մասնագետի կողմից մատուցվող ծառայություն /Արագածոտնի մարզ, ք. Աշտարակ/</t>
  </si>
  <si>
    <t>85121130/502</t>
  </si>
  <si>
    <t>Բժիշկ մասնագետի կողմից մատուցվող ծառայություն /Շիրակի մարզ, ք. Գյումրի/</t>
  </si>
  <si>
    <t>85121130/503</t>
  </si>
  <si>
    <t>Բժիշկ մասնագետի կողմից մատուցվող ծառայություն /Արարատի մարզ, ք. Արտաշատ/</t>
  </si>
  <si>
    <t>85141240/501</t>
  </si>
  <si>
    <t>Բժշկական լաբորատորիանների կողմից մատուցվող ծառայություններ  /Արագածոտնի մարզ, ք. Աշտարակ/</t>
  </si>
  <si>
    <t>85141240/502</t>
  </si>
  <si>
    <t>Բժշկական լաբորատորիանների կողմից մատուցվող ծառայություններ  /Շիրակի մարզ, ք. Գյումրի/</t>
  </si>
  <si>
    <t>85141240/503</t>
  </si>
  <si>
    <t xml:space="preserve">Տարածքի  վարձակալություն Արարատ </t>
  </si>
  <si>
    <t>Շպատել ստերիլ մեկ անգամյա օգտագործման</t>
  </si>
  <si>
    <t>էլեկտրակ
ան լամպեր Լեդ լամպ</t>
  </si>
  <si>
    <t xml:space="preserve">գրիչ Գնդիկավոր </t>
  </si>
  <si>
    <t>44423570/504</t>
  </si>
  <si>
    <t>44423570/505</t>
  </si>
  <si>
    <t>44423570/506</t>
  </si>
  <si>
    <t>44131100/505</t>
  </si>
  <si>
    <t>44131100/506</t>
  </si>
  <si>
    <t>44131100/507</t>
  </si>
  <si>
    <t>44131100/508</t>
  </si>
  <si>
    <t>Բժշկական սարքերի վերանորոգման պահպանման ծառայություն</t>
  </si>
  <si>
    <t>Դիզելային վառելիք ամառային</t>
  </si>
  <si>
    <t>09134200/1</t>
  </si>
  <si>
    <t>09134210/1</t>
  </si>
  <si>
    <t>Դիզելային վառելիք ձմեռային</t>
  </si>
  <si>
    <t xml:space="preserve">ավտոմեքենաների տեխնիկական ստուգման ծառայություններ Արմավիր </t>
  </si>
  <si>
    <t>39141100/3</t>
  </si>
  <si>
    <t>Դարակներ /Տումբա/</t>
  </si>
  <si>
    <t>39141260/4</t>
  </si>
  <si>
    <t>39141260/5</t>
  </si>
  <si>
    <t>39141260/6</t>
  </si>
  <si>
    <t>Գրասեղան</t>
  </si>
  <si>
    <t>39121100/4</t>
  </si>
  <si>
    <t>39121520/2</t>
  </si>
  <si>
    <t>33191130/4</t>
  </si>
  <si>
    <t xml:space="preserve"> նշտարներ և սայրեր</t>
  </si>
  <si>
    <t xml:space="preserve">Քիվ </t>
  </si>
  <si>
    <t xml:space="preserve">հատ </t>
  </si>
  <si>
    <t xml:space="preserve">Սիլիկոն </t>
  </si>
  <si>
    <t xml:space="preserve">ունիվերսալ դանակներ </t>
  </si>
  <si>
    <t xml:space="preserve">Դույլ </t>
  </si>
  <si>
    <t>Ջրի ծորակ փականով</t>
  </si>
  <si>
    <t>Մետաղական ցանցեր ապակեմանրաթել 48մմ*60մ</t>
  </si>
  <si>
    <t>մ2</t>
  </si>
  <si>
    <t>Սայրեր դանակի</t>
  </si>
  <si>
    <t>էնդոտրախեալ խողովակներ</t>
  </si>
  <si>
    <t>Լարգինալ դիմակ</t>
  </si>
  <si>
    <t>Սալիկների խաչուկ</t>
  </si>
  <si>
    <t xml:space="preserve">Սիլիոկնե լուծույթ մեխ շինարարական </t>
  </si>
  <si>
    <t xml:space="preserve">Լցանյութ լուծիչ </t>
  </si>
  <si>
    <t>44421300/501</t>
  </si>
  <si>
    <t xml:space="preserve">Չհրկիզվող պահարան մեծ </t>
  </si>
  <si>
    <t>44421300/502</t>
  </si>
  <si>
    <t xml:space="preserve">Չհրկիզվող պահարան փոքր </t>
  </si>
  <si>
    <t xml:space="preserve">34351200/519
</t>
  </si>
  <si>
    <t>34351200/516</t>
  </si>
  <si>
    <t>Բեռնափոխադրման ծառայություն</t>
  </si>
  <si>
    <t xml:space="preserve">դրամ </t>
  </si>
  <si>
    <t>հակահրդեհային համակարգ</t>
  </si>
  <si>
    <t xml:space="preserve">լրակազմ </t>
  </si>
  <si>
    <t>Ձմեռային անվադող 195.80.15c</t>
  </si>
  <si>
    <t>Ձմեռային անվադող 235.65.16c</t>
  </si>
  <si>
    <t>Ձմեռային անվադող 215.75.16</t>
  </si>
  <si>
    <t>Ձմեռային անվադող 225.75.16</t>
  </si>
  <si>
    <t xml:space="preserve">34351200
</t>
  </si>
  <si>
    <t xml:space="preserve">էպինեֆրին </t>
  </si>
  <si>
    <t xml:space="preserve">Ամիոդարոն </t>
  </si>
  <si>
    <t xml:space="preserve">Ամոնիակ </t>
  </si>
  <si>
    <t>Մետամիզոլ  նատրիում</t>
  </si>
  <si>
    <t>Ատրոպին ս տ 0.1% 1մլ</t>
  </si>
  <si>
    <t xml:space="preserve">Գլյուկոզա </t>
  </si>
  <si>
    <t>Դեքսամեթազոն 4մգ/1մլ</t>
  </si>
  <si>
    <t>Դիկլոֆենակ 25մգ/մլ 3 մլ</t>
  </si>
  <si>
    <t xml:space="preserve">Դիֆենհիդրամին </t>
  </si>
  <si>
    <t xml:space="preserve">Դոպամին </t>
  </si>
  <si>
    <t>Դրոտավերին 20 մգ/մլ 2 մլ</t>
  </si>
  <si>
    <t>Ամինոֆիլին 5մլ</t>
  </si>
  <si>
    <t xml:space="preserve">Լիդոկային </t>
  </si>
  <si>
    <t>Կետոպրոֆեն 50մգ/մլ 2մլ</t>
  </si>
  <si>
    <t>Հեպարին 5000 ԱՄ/5մլ</t>
  </si>
  <si>
    <t>Մագնեզիումի սուլֆատ 250մգ/մլ</t>
  </si>
  <si>
    <t>Ֆենիլէֆրին  1 % 1մլ</t>
  </si>
  <si>
    <t>Մետոկլոպրամիդ 5մգ/մլ 2 մլ</t>
  </si>
  <si>
    <t xml:space="preserve">Մօքսոնիդին  </t>
  </si>
  <si>
    <t>Մորֆին հ/ք 1% 1.0</t>
  </si>
  <si>
    <t>Նատրիումի թիոսուլֆատ 30% 5մլ</t>
  </si>
  <si>
    <t xml:space="preserve">Նատրիումի քլորիդ </t>
  </si>
  <si>
    <t>Նատրիումի քլորիդ</t>
  </si>
  <si>
    <t xml:space="preserve">Նիտրոգլիցերին </t>
  </si>
  <si>
    <t>Նիֆեդիպին 10մգ</t>
  </si>
  <si>
    <t>Պովիդոն յոդ 10%</t>
  </si>
  <si>
    <t>Ռինգեր 250մլ</t>
  </si>
  <si>
    <t>Տրամադոլ 50մգ/մլ 2 մլ</t>
  </si>
  <si>
    <t xml:space="preserve">Ջրածնի գերօքսիդ </t>
  </si>
  <si>
    <t>Ակտիվացված ածուխ</t>
  </si>
  <si>
    <t xml:space="preserve">Քլորպիրամին </t>
  </si>
  <si>
    <t xml:space="preserve">Բենդազոլ </t>
  </si>
  <si>
    <t xml:space="preserve">Կետորոլակ </t>
  </si>
  <si>
    <t xml:space="preserve">Պլատիֆիլին </t>
  </si>
  <si>
    <t xml:space="preserve">Պապավերին </t>
  </si>
  <si>
    <t>Կոֆեին</t>
  </si>
  <si>
    <t xml:space="preserve">Ացետիլսալիցիլաթթու </t>
  </si>
  <si>
    <t>Կատվախոտի ոգեթուրմ</t>
  </si>
  <si>
    <t>Տոնոմետր մեխանիկական</t>
  </si>
  <si>
    <t>Փոխներարկման համակարգ</t>
  </si>
  <si>
    <t xml:space="preserve">Սպեղանի </t>
  </si>
  <si>
    <t xml:space="preserve">Պուլսօքսիմետր </t>
  </si>
  <si>
    <t>Ներարկիչ 10,0</t>
  </si>
  <si>
    <t xml:space="preserve">ԷՍԳ թուղթ </t>
  </si>
  <si>
    <t>ԷՍԳ թուղթ</t>
  </si>
  <si>
    <t>Էլեկտրոդ ԷԿԳ ի համար</t>
  </si>
  <si>
    <t>Տակդիր</t>
  </si>
  <si>
    <t>աղբարկղ, պլաստմասե՝ 10 լիտր</t>
  </si>
  <si>
    <t>Ախտորոշիչ ինդիկատոր ինդիկատոր մանրէազերծվածության</t>
  </si>
  <si>
    <t>Ազդանշանային սարքեր</t>
  </si>
  <si>
    <t>3491160/1</t>
  </si>
  <si>
    <t>Լցահարթիչ</t>
  </si>
  <si>
    <t>Լուծիչ 20լ</t>
  </si>
  <si>
    <t>Լուծիչ 10լ</t>
  </si>
  <si>
    <t>Ձեռնոց լատեքսապատ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</si>
</sst>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sz val="10"/>
      <name val="GHEA Grapalat"/>
      <family val="3"/>
    </font>
    <font>
      <b/>
      <sz val="10"/>
      <color rgb="FF000000"/>
      <name val="GHEA Grapalat"/>
      <family val="3"/>
    </font>
    <font>
      <sz val="8"/>
      <name val="Calibri"/>
      <family val="2"/>
      <scheme val="minor"/>
    </font>
    <font>
      <sz val="10"/>
      <color rgb="FF000000"/>
      <name val="GHEA Grapalat"/>
      <family val="3"/>
    </font>
    <font>
      <sz val="10"/>
      <color rgb="FF222222"/>
      <name val="GHEA Grapalat"/>
      <family val="3"/>
    </font>
    <font>
      <sz val="10"/>
      <color rgb="FF474747"/>
      <name val="GHEA Grapalat"/>
      <family val="3"/>
    </font>
    <font>
      <sz val="9"/>
      <color rgb="FF212529"/>
      <name val="GHEA Grapalat"/>
      <family val="3"/>
    </font>
    <font>
      <sz val="10"/>
      <color theme="1"/>
      <name val="GHEA Grapalat"/>
      <family val="2"/>
    </font>
    <font>
      <b/>
      <sz val="10"/>
      <color indexed="8"/>
      <name val="GHEA Grapalat"/>
      <family val="3"/>
    </font>
    <font>
      <sz val="9"/>
      <color theme="1"/>
      <name val="GHEA Grapalat"/>
      <family val="3"/>
    </font>
    <font>
      <sz val="8"/>
      <color theme="1"/>
      <name val="GHEA Grapalat"/>
      <family val="3"/>
    </font>
    <font>
      <sz val="10"/>
      <color theme="1" tint="4.9989318521683403E-2"/>
      <name val="GHEA Grapalat"/>
      <family val="3"/>
    </font>
    <font>
      <sz val="11"/>
      <name val="GHEA Grapalat"/>
      <family val="3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9" fillId="0" borderId="0"/>
    <xf numFmtId="0" fontId="15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8" xfId="0" applyFont="1" applyBorder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8" xfId="0" applyFont="1" applyBorder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5" xfId="0" applyFont="1" applyBorder="1" applyAlignment="1">
      <alignment vertical="center" wrapText="1"/>
    </xf>
    <xf numFmtId="3" fontId="12" fillId="0" borderId="8" xfId="0" applyNumberFormat="1" applyFont="1" applyBorder="1" applyAlignment="1">
      <alignment horizontal="center" vertical="center"/>
    </xf>
    <xf numFmtId="0" fontId="1" fillId="2" borderId="0" xfId="0" applyFont="1" applyFill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 wrapText="1"/>
    </xf>
    <xf numFmtId="0" fontId="1" fillId="0" borderId="15" xfId="0" applyFont="1" applyBorder="1" applyAlignment="1">
      <alignment horizontal="left"/>
    </xf>
    <xf numFmtId="0" fontId="2" fillId="0" borderId="8" xfId="0" applyFont="1" applyBorder="1" applyAlignment="1">
      <alignment horizontal="center" vertical="top" wrapText="1"/>
    </xf>
    <xf numFmtId="0" fontId="2" fillId="0" borderId="8" xfId="1" applyFont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2" fontId="2" fillId="0" borderId="17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3" fontId="14" fillId="0" borderId="8" xfId="0" applyNumberFormat="1" applyFont="1" applyBorder="1" applyAlignment="1">
      <alignment horizontal="center" vertical="center"/>
    </xf>
    <xf numFmtId="3" fontId="13" fillId="0" borderId="8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vertical="center" wrapText="1"/>
    </xf>
    <xf numFmtId="2" fontId="1" fillId="0" borderId="8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164" fontId="2" fillId="0" borderId="1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 vertical="center" wrapText="1"/>
    </xf>
    <xf numFmtId="0" fontId="1" fillId="0" borderId="8" xfId="0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0" fontId="2" fillId="0" borderId="15" xfId="0" applyFont="1" applyBorder="1" applyAlignment="1">
      <alignment horizontal="center" vertical="center"/>
    </xf>
    <xf numFmtId="0" fontId="5" fillId="0" borderId="0" xfId="0" applyFont="1"/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top" wrapText="1"/>
    </xf>
    <xf numFmtId="3" fontId="2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3" fontId="2" fillId="0" borderId="1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3">
    <cellStyle name="Normal" xfId="0" builtinId="0"/>
    <cellStyle name="Normal 2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764"/>
  <sheetViews>
    <sheetView tabSelected="1" workbookViewId="0">
      <selection activeCell="E2" sqref="E2"/>
    </sheetView>
  </sheetViews>
  <sheetFormatPr defaultRowHeight="13.5" x14ac:dyDescent="0.25"/>
  <cols>
    <col min="1" max="1" width="14.85546875" style="28" customWidth="1"/>
    <col min="2" max="2" width="31.5703125" style="9" customWidth="1"/>
    <col min="3" max="3" width="9.140625" style="9"/>
    <col min="4" max="4" width="12.42578125" style="9" customWidth="1"/>
    <col min="5" max="5" width="11.42578125" style="37" customWidth="1"/>
    <col min="6" max="6" width="10.28515625" style="9" customWidth="1"/>
    <col min="7" max="7" width="12.42578125" style="9" customWidth="1"/>
    <col min="8" max="16384" width="9.140625" style="9"/>
  </cols>
  <sheetData>
    <row r="1" spans="1:7" ht="14.25" customHeight="1" x14ac:dyDescent="0.25">
      <c r="C1" s="92" t="s">
        <v>218</v>
      </c>
      <c r="D1" s="92"/>
      <c r="E1" s="92"/>
      <c r="F1" s="92"/>
      <c r="G1" s="92"/>
    </row>
    <row r="3" spans="1:7" ht="14.25" x14ac:dyDescent="0.25">
      <c r="D3" s="7" t="s">
        <v>171</v>
      </c>
      <c r="E3" s="7"/>
      <c r="F3" s="92" t="s">
        <v>172</v>
      </c>
      <c r="G3" s="92"/>
    </row>
    <row r="4" spans="1:7" ht="14.25" x14ac:dyDescent="0.25">
      <c r="A4" s="13">
        <v>45931</v>
      </c>
    </row>
    <row r="5" spans="1:7" ht="14.25" x14ac:dyDescent="0.25">
      <c r="A5" s="92" t="s">
        <v>212</v>
      </c>
      <c r="B5" s="92"/>
      <c r="C5" s="92"/>
      <c r="D5" s="92"/>
      <c r="E5" s="92"/>
      <c r="F5" s="92"/>
      <c r="G5" s="92"/>
    </row>
    <row r="6" spans="1:7" ht="28.5" x14ac:dyDescent="0.25">
      <c r="A6" s="7" t="s">
        <v>213</v>
      </c>
      <c r="B6" s="103" t="s">
        <v>214</v>
      </c>
      <c r="C6" s="103"/>
      <c r="D6" s="103"/>
      <c r="E6" s="103"/>
      <c r="F6" s="103"/>
      <c r="G6" s="103"/>
    </row>
    <row r="7" spans="1:7" ht="14.25" x14ac:dyDescent="0.25">
      <c r="A7" s="7" t="s">
        <v>215</v>
      </c>
      <c r="B7" s="103" t="s">
        <v>219</v>
      </c>
      <c r="C7" s="103"/>
      <c r="D7" s="103"/>
      <c r="E7" s="103"/>
      <c r="F7" s="103"/>
      <c r="G7" s="103"/>
    </row>
    <row r="8" spans="1:7" ht="14.25" x14ac:dyDescent="0.25">
      <c r="A8" s="7" t="s">
        <v>216</v>
      </c>
      <c r="B8" s="103" t="s">
        <v>217</v>
      </c>
      <c r="C8" s="103"/>
      <c r="D8" s="103"/>
      <c r="E8" s="103"/>
      <c r="F8" s="103"/>
      <c r="G8" s="103"/>
    </row>
    <row r="9" spans="1:7" ht="28.5" x14ac:dyDescent="0.25">
      <c r="A9" s="7" t="s">
        <v>225</v>
      </c>
      <c r="B9" s="95" t="s">
        <v>226</v>
      </c>
      <c r="C9" s="95"/>
      <c r="D9" s="95"/>
      <c r="E9" s="95"/>
      <c r="F9" s="95"/>
      <c r="G9" s="95"/>
    </row>
    <row r="10" spans="1:7" x14ac:dyDescent="0.25">
      <c r="A10" s="96" t="s">
        <v>0</v>
      </c>
      <c r="B10" s="97"/>
      <c r="C10" s="100" t="s">
        <v>1</v>
      </c>
      <c r="D10" s="100" t="s">
        <v>2</v>
      </c>
      <c r="E10" s="100" t="s">
        <v>227</v>
      </c>
      <c r="F10" s="100" t="s">
        <v>3</v>
      </c>
      <c r="G10" s="93" t="s">
        <v>4</v>
      </c>
    </row>
    <row r="11" spans="1:7" x14ac:dyDescent="0.25">
      <c r="A11" s="98"/>
      <c r="B11" s="99"/>
      <c r="C11" s="101"/>
      <c r="D11" s="101"/>
      <c r="E11" s="101"/>
      <c r="F11" s="101"/>
      <c r="G11" s="94"/>
    </row>
    <row r="12" spans="1:7" ht="40.5" x14ac:dyDescent="0.25">
      <c r="A12" s="3" t="s">
        <v>6</v>
      </c>
      <c r="B12" s="97" t="s">
        <v>8</v>
      </c>
      <c r="C12" s="101"/>
      <c r="D12" s="101"/>
      <c r="E12" s="101"/>
      <c r="F12" s="101"/>
      <c r="G12" s="94"/>
    </row>
    <row r="13" spans="1:7" x14ac:dyDescent="0.25">
      <c r="A13" s="3" t="s">
        <v>7</v>
      </c>
      <c r="B13" s="99"/>
      <c r="C13" s="102"/>
      <c r="D13" s="102"/>
      <c r="E13" s="102"/>
      <c r="F13" s="102"/>
      <c r="G13" s="10" t="s">
        <v>5</v>
      </c>
    </row>
    <row r="14" spans="1:7" x14ac:dyDescent="0.25">
      <c r="A14" s="5">
        <v>33661120</v>
      </c>
      <c r="B14" s="15" t="s">
        <v>9</v>
      </c>
      <c r="C14" s="1" t="s">
        <v>78</v>
      </c>
      <c r="D14" s="1" t="s">
        <v>80</v>
      </c>
      <c r="E14" s="5">
        <v>486</v>
      </c>
      <c r="F14" s="1">
        <v>500</v>
      </c>
      <c r="G14" s="2">
        <f t="shared" ref="G14:G80" si="0">(F14*E14)/1000</f>
        <v>243</v>
      </c>
    </row>
    <row r="15" spans="1:7" ht="27" x14ac:dyDescent="0.25">
      <c r="A15" s="5">
        <v>33691226</v>
      </c>
      <c r="B15" s="15" t="s">
        <v>10</v>
      </c>
      <c r="C15" s="1" t="s">
        <v>78</v>
      </c>
      <c r="D15" s="1" t="s">
        <v>81</v>
      </c>
      <c r="E15" s="5">
        <v>180</v>
      </c>
      <c r="F15" s="1">
        <v>1000</v>
      </c>
      <c r="G15" s="2">
        <f t="shared" si="0"/>
        <v>180</v>
      </c>
    </row>
    <row r="16" spans="1:7" x14ac:dyDescent="0.25">
      <c r="A16" s="5">
        <v>33621290</v>
      </c>
      <c r="B16" s="15" t="s">
        <v>11</v>
      </c>
      <c r="C16" s="1" t="s">
        <v>78</v>
      </c>
      <c r="D16" s="1" t="s">
        <v>81</v>
      </c>
      <c r="E16" s="5">
        <v>260</v>
      </c>
      <c r="F16" s="1">
        <v>1000</v>
      </c>
      <c r="G16" s="2">
        <f t="shared" si="0"/>
        <v>260</v>
      </c>
    </row>
    <row r="17" spans="1:7" x14ac:dyDescent="0.25">
      <c r="A17" s="5">
        <v>33621390</v>
      </c>
      <c r="B17" s="15" t="s">
        <v>12</v>
      </c>
      <c r="C17" s="1" t="s">
        <v>78</v>
      </c>
      <c r="D17" s="1" t="s">
        <v>80</v>
      </c>
      <c r="E17" s="5">
        <v>210</v>
      </c>
      <c r="F17" s="1">
        <v>500</v>
      </c>
      <c r="G17" s="2">
        <f t="shared" si="0"/>
        <v>105</v>
      </c>
    </row>
    <row r="18" spans="1:7" x14ac:dyDescent="0.25">
      <c r="A18" s="5">
        <v>33661127</v>
      </c>
      <c r="B18" s="15" t="s">
        <v>13</v>
      </c>
      <c r="C18" s="1" t="s">
        <v>78</v>
      </c>
      <c r="D18" s="1" t="s">
        <v>81</v>
      </c>
      <c r="E18" s="5">
        <v>42</v>
      </c>
      <c r="F18" s="1">
        <v>55000</v>
      </c>
      <c r="G18" s="2">
        <f t="shared" si="0"/>
        <v>2310</v>
      </c>
    </row>
    <row r="19" spans="1:7" x14ac:dyDescent="0.25">
      <c r="A19" s="5">
        <v>33611130</v>
      </c>
      <c r="B19" s="15" t="s">
        <v>14</v>
      </c>
      <c r="C19" s="1" t="s">
        <v>78</v>
      </c>
      <c r="D19" s="1" t="s">
        <v>80</v>
      </c>
      <c r="E19" s="5">
        <v>100</v>
      </c>
      <c r="F19" s="1">
        <v>500</v>
      </c>
      <c r="G19" s="2">
        <f t="shared" si="0"/>
        <v>50</v>
      </c>
    </row>
    <row r="20" spans="1:7" x14ac:dyDescent="0.25">
      <c r="A20" s="5">
        <v>33691727</v>
      </c>
      <c r="B20" s="15" t="s">
        <v>15</v>
      </c>
      <c r="C20" s="1" t="s">
        <v>78</v>
      </c>
      <c r="D20" s="1" t="s">
        <v>81</v>
      </c>
      <c r="E20" s="5">
        <v>52</v>
      </c>
      <c r="F20" s="1">
        <v>3000</v>
      </c>
      <c r="G20" s="2">
        <f t="shared" si="0"/>
        <v>156</v>
      </c>
    </row>
    <row r="21" spans="1:7" x14ac:dyDescent="0.25">
      <c r="A21" s="5">
        <v>33691138</v>
      </c>
      <c r="B21" s="15" t="s">
        <v>79</v>
      </c>
      <c r="C21" s="1" t="s">
        <v>78</v>
      </c>
      <c r="D21" s="1" t="s">
        <v>82</v>
      </c>
      <c r="E21" s="5">
        <v>470</v>
      </c>
      <c r="F21" s="1">
        <v>150</v>
      </c>
      <c r="G21" s="2">
        <f t="shared" si="0"/>
        <v>70.5</v>
      </c>
    </row>
    <row r="22" spans="1:7" x14ac:dyDescent="0.25">
      <c r="A22" s="5">
        <v>33651145</v>
      </c>
      <c r="B22" s="15" t="s">
        <v>16</v>
      </c>
      <c r="C22" s="1" t="s">
        <v>78</v>
      </c>
      <c r="D22" s="1" t="s">
        <v>81</v>
      </c>
      <c r="E22" s="5">
        <v>100</v>
      </c>
      <c r="F22" s="1">
        <v>6000</v>
      </c>
      <c r="G22" s="2">
        <f t="shared" si="0"/>
        <v>600</v>
      </c>
    </row>
    <row r="23" spans="1:7" x14ac:dyDescent="0.25">
      <c r="A23" s="5">
        <v>33661136</v>
      </c>
      <c r="B23" s="15" t="s">
        <v>17</v>
      </c>
      <c r="C23" s="1" t="s">
        <v>78</v>
      </c>
      <c r="D23" s="1" t="s">
        <v>81</v>
      </c>
      <c r="E23" s="5">
        <v>220</v>
      </c>
      <c r="F23" s="1">
        <v>100</v>
      </c>
      <c r="G23" s="2">
        <f t="shared" si="0"/>
        <v>22</v>
      </c>
    </row>
    <row r="24" spans="1:7" x14ac:dyDescent="0.25">
      <c r="A24" s="5">
        <v>33691800</v>
      </c>
      <c r="B24" s="15" t="s">
        <v>18</v>
      </c>
      <c r="C24" s="1" t="s">
        <v>78</v>
      </c>
      <c r="D24" s="1" t="s">
        <v>80</v>
      </c>
      <c r="E24" s="5">
        <v>1300</v>
      </c>
      <c r="F24" s="1">
        <v>50</v>
      </c>
      <c r="G24" s="2">
        <f t="shared" si="0"/>
        <v>65</v>
      </c>
    </row>
    <row r="25" spans="1:7" ht="27" x14ac:dyDescent="0.25">
      <c r="A25" s="5">
        <v>33661146</v>
      </c>
      <c r="B25" s="15" t="s">
        <v>19</v>
      </c>
      <c r="C25" s="1" t="s">
        <v>78</v>
      </c>
      <c r="D25" s="1" t="s">
        <v>81</v>
      </c>
      <c r="E25" s="5">
        <v>40</v>
      </c>
      <c r="F25" s="1">
        <v>2500</v>
      </c>
      <c r="G25" s="2">
        <f t="shared" si="0"/>
        <v>100</v>
      </c>
    </row>
    <row r="26" spans="1:7" x14ac:dyDescent="0.25">
      <c r="A26" s="5">
        <v>33621440</v>
      </c>
      <c r="B26" s="15" t="s">
        <v>20</v>
      </c>
      <c r="C26" s="1" t="s">
        <v>78</v>
      </c>
      <c r="D26" s="1" t="s">
        <v>81</v>
      </c>
      <c r="E26" s="5">
        <v>120</v>
      </c>
      <c r="F26" s="1">
        <v>10000</v>
      </c>
      <c r="G26" s="2">
        <f t="shared" si="0"/>
        <v>1200</v>
      </c>
    </row>
    <row r="27" spans="1:7" x14ac:dyDescent="0.25">
      <c r="A27" s="5">
        <v>33631310</v>
      </c>
      <c r="B27" s="15" t="s">
        <v>21</v>
      </c>
      <c r="C27" s="1" t="s">
        <v>78</v>
      </c>
      <c r="D27" s="1" t="s">
        <v>81</v>
      </c>
      <c r="E27" s="5">
        <v>70</v>
      </c>
      <c r="F27" s="1">
        <v>6000</v>
      </c>
      <c r="G27" s="2">
        <f t="shared" si="0"/>
        <v>420</v>
      </c>
    </row>
    <row r="28" spans="1:7" x14ac:dyDescent="0.25">
      <c r="A28" s="5">
        <v>33671130</v>
      </c>
      <c r="B28" s="15" t="s">
        <v>22</v>
      </c>
      <c r="C28" s="1" t="s">
        <v>78</v>
      </c>
      <c r="D28" s="1" t="s">
        <v>80</v>
      </c>
      <c r="E28" s="5">
        <v>30</v>
      </c>
      <c r="F28" s="1">
        <v>65000</v>
      </c>
      <c r="G28" s="2">
        <f t="shared" si="0"/>
        <v>1950</v>
      </c>
    </row>
    <row r="29" spans="1:7" ht="27" x14ac:dyDescent="0.25">
      <c r="A29" s="5">
        <v>33611170</v>
      </c>
      <c r="B29" s="15" t="s">
        <v>23</v>
      </c>
      <c r="C29" s="1" t="s">
        <v>78</v>
      </c>
      <c r="D29" s="1" t="s">
        <v>81</v>
      </c>
      <c r="E29" s="5">
        <v>60</v>
      </c>
      <c r="F29" s="1">
        <v>5000</v>
      </c>
      <c r="G29" s="2">
        <f t="shared" si="0"/>
        <v>300</v>
      </c>
    </row>
    <row r="30" spans="1:7" x14ac:dyDescent="0.25">
      <c r="A30" s="5">
        <v>33621700</v>
      </c>
      <c r="B30" s="15" t="s">
        <v>24</v>
      </c>
      <c r="C30" s="1" t="s">
        <v>78</v>
      </c>
      <c r="D30" s="1" t="s">
        <v>83</v>
      </c>
      <c r="E30" s="5">
        <v>18</v>
      </c>
      <c r="F30" s="1">
        <v>5000</v>
      </c>
      <c r="G30" s="2">
        <f t="shared" si="0"/>
        <v>90</v>
      </c>
    </row>
    <row r="31" spans="1:7" x14ac:dyDescent="0.25">
      <c r="A31" s="5">
        <v>33671114</v>
      </c>
      <c r="B31" s="15" t="s">
        <v>25</v>
      </c>
      <c r="C31" s="1" t="s">
        <v>78</v>
      </c>
      <c r="D31" s="1" t="s">
        <v>81</v>
      </c>
      <c r="E31" s="5">
        <v>40</v>
      </c>
      <c r="F31" s="1">
        <v>3000</v>
      </c>
      <c r="G31" s="2">
        <f t="shared" si="0"/>
        <v>120</v>
      </c>
    </row>
    <row r="32" spans="1:7" x14ac:dyDescent="0.25">
      <c r="A32" s="5">
        <v>33621510</v>
      </c>
      <c r="B32" s="15" t="s">
        <v>26</v>
      </c>
      <c r="C32" s="1" t="s">
        <v>78</v>
      </c>
      <c r="D32" s="1" t="s">
        <v>83</v>
      </c>
      <c r="E32" s="5">
        <v>7</v>
      </c>
      <c r="F32" s="1">
        <v>35000</v>
      </c>
      <c r="G32" s="2">
        <f t="shared" si="0"/>
        <v>245</v>
      </c>
    </row>
    <row r="33" spans="1:7" x14ac:dyDescent="0.25">
      <c r="A33" s="5">
        <v>33691201</v>
      </c>
      <c r="B33" s="15" t="s">
        <v>27</v>
      </c>
      <c r="C33" s="1" t="s">
        <v>78</v>
      </c>
      <c r="D33" s="1" t="s">
        <v>84</v>
      </c>
      <c r="E33" s="5">
        <v>180</v>
      </c>
      <c r="F33" s="1">
        <v>1000</v>
      </c>
      <c r="G33" s="2">
        <f t="shared" si="0"/>
        <v>180</v>
      </c>
    </row>
    <row r="34" spans="1:7" x14ac:dyDescent="0.25">
      <c r="A34" s="5">
        <v>33621330</v>
      </c>
      <c r="B34" s="15" t="s">
        <v>28</v>
      </c>
      <c r="C34" s="1" t="s">
        <v>78</v>
      </c>
      <c r="D34" s="1" t="s">
        <v>81</v>
      </c>
      <c r="E34" s="5">
        <v>170</v>
      </c>
      <c r="F34" s="1">
        <v>6500</v>
      </c>
      <c r="G34" s="2">
        <f t="shared" si="0"/>
        <v>1105</v>
      </c>
    </row>
    <row r="35" spans="1:7" x14ac:dyDescent="0.25">
      <c r="A35" s="5">
        <v>33631300</v>
      </c>
      <c r="B35" s="15" t="s">
        <v>29</v>
      </c>
      <c r="C35" s="1" t="s">
        <v>78</v>
      </c>
      <c r="D35" s="1" t="s">
        <v>81</v>
      </c>
      <c r="E35" s="5">
        <v>190</v>
      </c>
      <c r="F35" s="1">
        <v>500</v>
      </c>
      <c r="G35" s="2">
        <f t="shared" si="0"/>
        <v>95</v>
      </c>
    </row>
    <row r="36" spans="1:7" x14ac:dyDescent="0.25">
      <c r="A36" s="5">
        <v>33661185</v>
      </c>
      <c r="B36" s="15" t="s">
        <v>30</v>
      </c>
      <c r="C36" s="1" t="s">
        <v>78</v>
      </c>
      <c r="D36" s="1" t="s">
        <v>85</v>
      </c>
      <c r="E36" s="5">
        <v>100</v>
      </c>
      <c r="F36" s="1">
        <v>500</v>
      </c>
      <c r="G36" s="2">
        <f t="shared" si="0"/>
        <v>50</v>
      </c>
    </row>
    <row r="37" spans="1:7" ht="40.5" x14ac:dyDescent="0.25">
      <c r="A37" s="5">
        <v>33661131</v>
      </c>
      <c r="B37" s="15" t="s">
        <v>31</v>
      </c>
      <c r="C37" s="1" t="s">
        <v>78</v>
      </c>
      <c r="D37" s="1" t="s">
        <v>84</v>
      </c>
      <c r="E37" s="5">
        <v>280</v>
      </c>
      <c r="F37" s="1">
        <v>1000</v>
      </c>
      <c r="G37" s="2">
        <f t="shared" si="0"/>
        <v>280</v>
      </c>
    </row>
    <row r="38" spans="1:7" x14ac:dyDescent="0.25">
      <c r="A38" s="5">
        <v>33621100</v>
      </c>
      <c r="B38" s="15" t="s">
        <v>32</v>
      </c>
      <c r="C38" s="1" t="s">
        <v>78</v>
      </c>
      <c r="D38" s="1" t="s">
        <v>81</v>
      </c>
      <c r="E38" s="5">
        <v>1600</v>
      </c>
      <c r="F38" s="1">
        <v>2000</v>
      </c>
      <c r="G38" s="2">
        <f t="shared" si="0"/>
        <v>3200</v>
      </c>
    </row>
    <row r="39" spans="1:7" x14ac:dyDescent="0.25">
      <c r="A39" s="5">
        <v>33691145</v>
      </c>
      <c r="B39" s="15" t="s">
        <v>33</v>
      </c>
      <c r="C39" s="1" t="s">
        <v>78</v>
      </c>
      <c r="D39" s="1" t="s">
        <v>80</v>
      </c>
      <c r="E39" s="5">
        <v>99</v>
      </c>
      <c r="F39" s="1">
        <v>50000</v>
      </c>
      <c r="G39" s="2">
        <f t="shared" si="0"/>
        <v>4950</v>
      </c>
    </row>
    <row r="40" spans="1:7" ht="27" x14ac:dyDescent="0.25">
      <c r="A40" s="5">
        <v>33611160</v>
      </c>
      <c r="B40" s="15" t="s">
        <v>34</v>
      </c>
      <c r="C40" s="1" t="s">
        <v>78</v>
      </c>
      <c r="D40" s="1" t="s">
        <v>80</v>
      </c>
      <c r="E40" s="5">
        <v>90</v>
      </c>
      <c r="F40" s="1">
        <v>3000</v>
      </c>
      <c r="G40" s="2">
        <f t="shared" si="0"/>
        <v>270</v>
      </c>
    </row>
    <row r="41" spans="1:7" x14ac:dyDescent="0.25">
      <c r="A41" s="5">
        <v>33691136</v>
      </c>
      <c r="B41" s="15" t="s">
        <v>35</v>
      </c>
      <c r="C41" s="1" t="s">
        <v>78</v>
      </c>
      <c r="D41" s="1" t="s">
        <v>80</v>
      </c>
      <c r="E41" s="5">
        <v>38</v>
      </c>
      <c r="F41" s="1">
        <v>7500</v>
      </c>
      <c r="G41" s="2">
        <f t="shared" si="0"/>
        <v>285</v>
      </c>
    </row>
    <row r="42" spans="1:7" x14ac:dyDescent="0.25">
      <c r="A42" s="5">
        <v>33691136</v>
      </c>
      <c r="B42" s="15" t="s">
        <v>36</v>
      </c>
      <c r="C42" s="1" t="s">
        <v>78</v>
      </c>
      <c r="D42" s="1" t="s">
        <v>82</v>
      </c>
      <c r="E42" s="5">
        <v>260</v>
      </c>
      <c r="F42" s="1">
        <v>1000</v>
      </c>
      <c r="G42" s="2">
        <f t="shared" si="0"/>
        <v>260</v>
      </c>
    </row>
    <row r="43" spans="1:7" ht="27" x14ac:dyDescent="0.25">
      <c r="A43" s="5">
        <v>33691129</v>
      </c>
      <c r="B43" s="15" t="s">
        <v>37</v>
      </c>
      <c r="C43" s="1" t="s">
        <v>78</v>
      </c>
      <c r="D43" s="1" t="s">
        <v>82</v>
      </c>
      <c r="E43" s="5">
        <v>230</v>
      </c>
      <c r="F43" s="1">
        <v>500</v>
      </c>
      <c r="G43" s="2">
        <f t="shared" si="0"/>
        <v>115</v>
      </c>
    </row>
    <row r="44" spans="1:7" x14ac:dyDescent="0.25">
      <c r="A44" s="5">
        <v>33621360</v>
      </c>
      <c r="B44" s="15" t="s">
        <v>38</v>
      </c>
      <c r="C44" s="1" t="s">
        <v>78</v>
      </c>
      <c r="D44" s="1" t="s">
        <v>86</v>
      </c>
      <c r="E44" s="5">
        <v>1600</v>
      </c>
      <c r="F44" s="1">
        <v>100</v>
      </c>
      <c r="G44" s="2">
        <f t="shared" si="0"/>
        <v>160</v>
      </c>
    </row>
    <row r="45" spans="1:7" x14ac:dyDescent="0.25">
      <c r="A45" s="5">
        <v>33621750</v>
      </c>
      <c r="B45" s="15" t="s">
        <v>39</v>
      </c>
      <c r="C45" s="1" t="s">
        <v>78</v>
      </c>
      <c r="D45" s="1" t="s">
        <v>83</v>
      </c>
      <c r="E45" s="5">
        <v>100</v>
      </c>
      <c r="F45" s="1">
        <v>1000</v>
      </c>
      <c r="G45" s="2">
        <f t="shared" si="0"/>
        <v>100</v>
      </c>
    </row>
    <row r="46" spans="1:7" x14ac:dyDescent="0.25">
      <c r="A46" s="5">
        <v>33621540</v>
      </c>
      <c r="B46" s="15" t="s">
        <v>40</v>
      </c>
      <c r="C46" s="1" t="s">
        <v>78</v>
      </c>
      <c r="D46" s="1" t="s">
        <v>81</v>
      </c>
      <c r="E46" s="5">
        <v>40</v>
      </c>
      <c r="F46" s="1">
        <v>6000</v>
      </c>
      <c r="G46" s="2">
        <f t="shared" si="0"/>
        <v>240</v>
      </c>
    </row>
    <row r="47" spans="1:7" x14ac:dyDescent="0.25">
      <c r="A47" s="5">
        <v>33661160</v>
      </c>
      <c r="B47" s="15" t="s">
        <v>41</v>
      </c>
      <c r="C47" s="1" t="s">
        <v>78</v>
      </c>
      <c r="D47" s="1" t="s">
        <v>81</v>
      </c>
      <c r="E47" s="5">
        <v>180</v>
      </c>
      <c r="F47" s="1">
        <v>3000</v>
      </c>
      <c r="G47" s="2">
        <f t="shared" si="0"/>
        <v>540</v>
      </c>
    </row>
    <row r="48" spans="1:7" ht="27" x14ac:dyDescent="0.25">
      <c r="A48" s="5">
        <v>33661125</v>
      </c>
      <c r="B48" s="15" t="s">
        <v>42</v>
      </c>
      <c r="C48" s="1" t="s">
        <v>78</v>
      </c>
      <c r="D48" s="1" t="s">
        <v>81</v>
      </c>
      <c r="E48" s="5">
        <v>150</v>
      </c>
      <c r="F48" s="1">
        <v>5000</v>
      </c>
      <c r="G48" s="2">
        <f t="shared" si="0"/>
        <v>750</v>
      </c>
    </row>
    <row r="49" spans="1:7" x14ac:dyDescent="0.25">
      <c r="A49" s="5">
        <v>33691236</v>
      </c>
      <c r="B49" s="15" t="s">
        <v>43</v>
      </c>
      <c r="C49" s="1" t="s">
        <v>78</v>
      </c>
      <c r="D49" s="1" t="s">
        <v>87</v>
      </c>
      <c r="E49" s="5">
        <v>200</v>
      </c>
      <c r="F49" s="1">
        <v>500</v>
      </c>
      <c r="G49" s="2">
        <f t="shared" si="0"/>
        <v>100</v>
      </c>
    </row>
    <row r="50" spans="1:7" ht="27" x14ac:dyDescent="0.25">
      <c r="A50" s="5">
        <v>33621270</v>
      </c>
      <c r="B50" s="15" t="s">
        <v>44</v>
      </c>
      <c r="C50" s="1" t="s">
        <v>78</v>
      </c>
      <c r="D50" s="1" t="s">
        <v>88</v>
      </c>
      <c r="E50" s="5">
        <v>20</v>
      </c>
      <c r="F50" s="1">
        <v>8000</v>
      </c>
      <c r="G50" s="2">
        <f t="shared" si="0"/>
        <v>160</v>
      </c>
    </row>
    <row r="51" spans="1:7" ht="40.5" x14ac:dyDescent="0.25">
      <c r="A51" s="5">
        <v>33621470</v>
      </c>
      <c r="B51" s="15" t="s">
        <v>45</v>
      </c>
      <c r="C51" s="1" t="s">
        <v>78</v>
      </c>
      <c r="D51" s="1" t="s">
        <v>89</v>
      </c>
      <c r="E51" s="5">
        <v>130</v>
      </c>
      <c r="F51" s="1">
        <v>10000</v>
      </c>
      <c r="G51" s="2">
        <f t="shared" si="0"/>
        <v>1300</v>
      </c>
    </row>
    <row r="52" spans="1:7" x14ac:dyDescent="0.25">
      <c r="A52" s="5">
        <v>33621590</v>
      </c>
      <c r="B52" s="15" t="s">
        <v>46</v>
      </c>
      <c r="C52" s="1" t="s">
        <v>78</v>
      </c>
      <c r="D52" s="1" t="s">
        <v>80</v>
      </c>
      <c r="E52" s="5">
        <v>28</v>
      </c>
      <c r="F52" s="1">
        <v>25000</v>
      </c>
      <c r="G52" s="2">
        <f t="shared" si="0"/>
        <v>700</v>
      </c>
    </row>
    <row r="53" spans="1:7" x14ac:dyDescent="0.25">
      <c r="A53" s="5">
        <v>33621730</v>
      </c>
      <c r="B53" s="15" t="s">
        <v>47</v>
      </c>
      <c r="C53" s="1" t="s">
        <v>78</v>
      </c>
      <c r="D53" s="1" t="s">
        <v>81</v>
      </c>
      <c r="E53" s="5">
        <v>700</v>
      </c>
      <c r="F53" s="1">
        <v>3000</v>
      </c>
      <c r="G53" s="2">
        <f t="shared" si="0"/>
        <v>2100</v>
      </c>
    </row>
    <row r="54" spans="1:7" x14ac:dyDescent="0.25">
      <c r="A54" s="5">
        <v>33611240</v>
      </c>
      <c r="B54" s="15" t="s">
        <v>48</v>
      </c>
      <c r="C54" s="1" t="s">
        <v>78</v>
      </c>
      <c r="D54" s="1" t="s">
        <v>90</v>
      </c>
      <c r="E54" s="5">
        <v>5</v>
      </c>
      <c r="F54" s="1">
        <v>1500</v>
      </c>
      <c r="G54" s="2">
        <f t="shared" si="0"/>
        <v>7.5</v>
      </c>
    </row>
    <row r="55" spans="1:7" x14ac:dyDescent="0.25">
      <c r="A55" s="5">
        <v>33621761</v>
      </c>
      <c r="B55" s="15" t="s">
        <v>49</v>
      </c>
      <c r="C55" s="1" t="s">
        <v>78</v>
      </c>
      <c r="D55" s="1" t="s">
        <v>88</v>
      </c>
      <c r="E55" s="5">
        <v>8</v>
      </c>
      <c r="F55" s="1">
        <v>4000</v>
      </c>
      <c r="G55" s="2">
        <f t="shared" si="0"/>
        <v>32</v>
      </c>
    </row>
    <row r="56" spans="1:7" x14ac:dyDescent="0.25">
      <c r="A56" s="5">
        <v>33661116</v>
      </c>
      <c r="B56" s="15" t="s">
        <v>50</v>
      </c>
      <c r="C56" s="1" t="s">
        <v>78</v>
      </c>
      <c r="D56" s="1" t="s">
        <v>81</v>
      </c>
      <c r="E56" s="5">
        <v>55</v>
      </c>
      <c r="F56" s="1">
        <v>500</v>
      </c>
      <c r="G56" s="2">
        <f t="shared" si="0"/>
        <v>27.5</v>
      </c>
    </row>
    <row r="57" spans="1:7" x14ac:dyDescent="0.25">
      <c r="A57" s="5">
        <v>33691144</v>
      </c>
      <c r="B57" s="15" t="s">
        <v>51</v>
      </c>
      <c r="C57" s="1" t="s">
        <v>78</v>
      </c>
      <c r="D57" s="1" t="s">
        <v>81</v>
      </c>
      <c r="E57" s="5">
        <v>68</v>
      </c>
      <c r="F57" s="1">
        <v>500</v>
      </c>
      <c r="G57" s="2">
        <f t="shared" si="0"/>
        <v>34</v>
      </c>
    </row>
    <row r="58" spans="1:7" x14ac:dyDescent="0.25">
      <c r="A58" s="5">
        <v>33631230</v>
      </c>
      <c r="B58" s="15" t="s">
        <v>52</v>
      </c>
      <c r="C58" s="1" t="s">
        <v>78</v>
      </c>
      <c r="D58" s="1" t="s">
        <v>91</v>
      </c>
      <c r="E58" s="5">
        <v>670</v>
      </c>
      <c r="F58" s="1">
        <v>700</v>
      </c>
      <c r="G58" s="2">
        <f t="shared" si="0"/>
        <v>469</v>
      </c>
    </row>
    <row r="59" spans="1:7" x14ac:dyDescent="0.25">
      <c r="A59" s="5">
        <v>33691800</v>
      </c>
      <c r="B59" s="15" t="s">
        <v>53</v>
      </c>
      <c r="C59" s="1" t="s">
        <v>78</v>
      </c>
      <c r="D59" s="1" t="s">
        <v>91</v>
      </c>
      <c r="E59" s="5">
        <v>120</v>
      </c>
      <c r="F59" s="1">
        <v>300</v>
      </c>
      <c r="G59" s="2">
        <f t="shared" si="0"/>
        <v>36</v>
      </c>
    </row>
    <row r="60" spans="1:7" x14ac:dyDescent="0.25">
      <c r="A60" s="5">
        <v>24311530</v>
      </c>
      <c r="B60" s="15" t="s">
        <v>54</v>
      </c>
      <c r="C60" s="1" t="s">
        <v>78</v>
      </c>
      <c r="D60" s="1" t="s">
        <v>81</v>
      </c>
      <c r="E60" s="5">
        <v>125</v>
      </c>
      <c r="F60" s="1">
        <v>100</v>
      </c>
      <c r="G60" s="2">
        <f t="shared" si="0"/>
        <v>12.5</v>
      </c>
    </row>
    <row r="61" spans="1:7" x14ac:dyDescent="0.25">
      <c r="A61" s="5">
        <v>33621643</v>
      </c>
      <c r="B61" s="15" t="s">
        <v>55</v>
      </c>
      <c r="C61" s="1" t="s">
        <v>78</v>
      </c>
      <c r="D61" s="1" t="s">
        <v>92</v>
      </c>
      <c r="E61" s="5">
        <v>1800</v>
      </c>
      <c r="F61" s="1">
        <v>60</v>
      </c>
      <c r="G61" s="2">
        <f t="shared" si="0"/>
        <v>108</v>
      </c>
    </row>
    <row r="62" spans="1:7" x14ac:dyDescent="0.25">
      <c r="A62" s="5">
        <v>33631250</v>
      </c>
      <c r="B62" s="15" t="s">
        <v>56</v>
      </c>
      <c r="C62" s="1" t="s">
        <v>78</v>
      </c>
      <c r="D62" s="1" t="s">
        <v>92</v>
      </c>
      <c r="E62" s="5">
        <v>1200</v>
      </c>
      <c r="F62" s="1">
        <v>300</v>
      </c>
      <c r="G62" s="2">
        <f t="shared" si="0"/>
        <v>360</v>
      </c>
    </row>
    <row r="63" spans="1:7" x14ac:dyDescent="0.25">
      <c r="A63" s="5">
        <v>33691141</v>
      </c>
      <c r="B63" s="15" t="s">
        <v>57</v>
      </c>
      <c r="C63" s="1" t="s">
        <v>78</v>
      </c>
      <c r="D63" s="1" t="s">
        <v>93</v>
      </c>
      <c r="E63" s="5">
        <v>3500</v>
      </c>
      <c r="F63" s="1">
        <v>450</v>
      </c>
      <c r="G63" s="2">
        <f t="shared" si="0"/>
        <v>1575</v>
      </c>
    </row>
    <row r="64" spans="1:7" x14ac:dyDescent="0.25">
      <c r="A64" s="5">
        <v>33621641</v>
      </c>
      <c r="B64" s="15" t="s">
        <v>58</v>
      </c>
      <c r="C64" s="1" t="s">
        <v>78</v>
      </c>
      <c r="D64" s="1" t="s">
        <v>94</v>
      </c>
      <c r="E64" s="5">
        <v>5500</v>
      </c>
      <c r="F64" s="1">
        <v>40</v>
      </c>
      <c r="G64" s="2">
        <f t="shared" si="0"/>
        <v>220</v>
      </c>
    </row>
    <row r="65" spans="1:7" x14ac:dyDescent="0.25">
      <c r="A65" s="5">
        <v>33691800</v>
      </c>
      <c r="B65" s="15" t="s">
        <v>95</v>
      </c>
      <c r="C65" s="1" t="s">
        <v>78</v>
      </c>
      <c r="D65" s="1" t="s">
        <v>91</v>
      </c>
      <c r="E65" s="5">
        <v>2500</v>
      </c>
      <c r="F65" s="1">
        <v>200</v>
      </c>
      <c r="G65" s="2">
        <f t="shared" si="0"/>
        <v>500</v>
      </c>
    </row>
    <row r="66" spans="1:7" x14ac:dyDescent="0.25">
      <c r="A66" s="5">
        <v>33141115</v>
      </c>
      <c r="B66" s="15" t="s">
        <v>59</v>
      </c>
      <c r="C66" s="1" t="s">
        <v>78</v>
      </c>
      <c r="D66" s="1" t="s">
        <v>87</v>
      </c>
      <c r="E66" s="5">
        <v>170</v>
      </c>
      <c r="F66" s="1">
        <v>5000</v>
      </c>
      <c r="G66" s="2">
        <f t="shared" si="0"/>
        <v>850</v>
      </c>
    </row>
    <row r="67" spans="1:7" ht="27" x14ac:dyDescent="0.25">
      <c r="A67" s="5">
        <v>33121180</v>
      </c>
      <c r="B67" s="15" t="s">
        <v>249</v>
      </c>
      <c r="C67" s="5" t="s">
        <v>78</v>
      </c>
      <c r="D67" s="5" t="s">
        <v>87</v>
      </c>
      <c r="E67" s="5">
        <v>5800</v>
      </c>
      <c r="F67" s="5">
        <v>100</v>
      </c>
      <c r="G67" s="2">
        <f t="shared" ref="G67" si="1">(F67*E67)/1000</f>
        <v>580</v>
      </c>
    </row>
    <row r="68" spans="1:7" x14ac:dyDescent="0.25">
      <c r="A68" s="5">
        <v>33141110</v>
      </c>
      <c r="B68" s="15" t="s">
        <v>60</v>
      </c>
      <c r="C68" s="1" t="s">
        <v>78</v>
      </c>
      <c r="D68" s="1" t="s">
        <v>87</v>
      </c>
      <c r="E68" s="5">
        <v>127</v>
      </c>
      <c r="F68" s="1">
        <v>3000</v>
      </c>
      <c r="G68" s="2">
        <f t="shared" si="0"/>
        <v>381</v>
      </c>
    </row>
    <row r="69" spans="1:7" ht="67.5" x14ac:dyDescent="0.25">
      <c r="A69" s="5">
        <v>33211120</v>
      </c>
      <c r="B69" s="15" t="s">
        <v>61</v>
      </c>
      <c r="C69" s="5" t="s">
        <v>78</v>
      </c>
      <c r="D69" s="5" t="s">
        <v>87</v>
      </c>
      <c r="E69" s="5">
        <v>119</v>
      </c>
      <c r="F69" s="5">
        <v>4000</v>
      </c>
      <c r="G69" s="2">
        <f t="shared" ref="G69" si="2">(F69*E69)/1000</f>
        <v>476</v>
      </c>
    </row>
    <row r="70" spans="1:7" ht="67.5" x14ac:dyDescent="0.25">
      <c r="A70" s="5">
        <v>33211120</v>
      </c>
      <c r="B70" s="15" t="s">
        <v>61</v>
      </c>
      <c r="C70" s="5" t="s">
        <v>78</v>
      </c>
      <c r="D70" s="5" t="s">
        <v>87</v>
      </c>
      <c r="E70" s="5">
        <v>150</v>
      </c>
      <c r="F70" s="5">
        <v>8000</v>
      </c>
      <c r="G70" s="2">
        <f t="shared" si="0"/>
        <v>1200</v>
      </c>
    </row>
    <row r="71" spans="1:7" ht="27" x14ac:dyDescent="0.25">
      <c r="A71" s="5">
        <v>33191520</v>
      </c>
      <c r="B71" s="15" t="s">
        <v>62</v>
      </c>
      <c r="C71" s="1" t="s">
        <v>78</v>
      </c>
      <c r="D71" s="1" t="s">
        <v>87</v>
      </c>
      <c r="E71" s="5">
        <v>60</v>
      </c>
      <c r="F71" s="1">
        <v>11000</v>
      </c>
      <c r="G71" s="2">
        <f t="shared" si="0"/>
        <v>660</v>
      </c>
    </row>
    <row r="72" spans="1:7" x14ac:dyDescent="0.25">
      <c r="A72" s="5">
        <v>33141136</v>
      </c>
      <c r="B72" s="15" t="s">
        <v>63</v>
      </c>
      <c r="C72" s="1" t="s">
        <v>78</v>
      </c>
      <c r="D72" s="1" t="s">
        <v>87</v>
      </c>
      <c r="E72" s="5">
        <v>60</v>
      </c>
      <c r="F72" s="1">
        <v>400</v>
      </c>
      <c r="G72" s="2">
        <f t="shared" si="0"/>
        <v>24</v>
      </c>
    </row>
    <row r="73" spans="1:7" x14ac:dyDescent="0.25">
      <c r="A73" s="5">
        <v>33141136</v>
      </c>
      <c r="B73" s="15" t="s">
        <v>64</v>
      </c>
      <c r="C73" s="1" t="s">
        <v>78</v>
      </c>
      <c r="D73" s="1" t="s">
        <v>87</v>
      </c>
      <c r="E73" s="5">
        <v>60</v>
      </c>
      <c r="F73" s="1">
        <v>1000</v>
      </c>
      <c r="G73" s="2">
        <f t="shared" si="0"/>
        <v>60</v>
      </c>
    </row>
    <row r="74" spans="1:7" x14ac:dyDescent="0.25">
      <c r="A74" s="5">
        <v>33141136</v>
      </c>
      <c r="B74" s="15" t="s">
        <v>65</v>
      </c>
      <c r="C74" s="1" t="s">
        <v>78</v>
      </c>
      <c r="D74" s="1" t="s">
        <v>87</v>
      </c>
      <c r="E74" s="5">
        <v>150</v>
      </c>
      <c r="F74" s="1">
        <v>1500</v>
      </c>
      <c r="G74" s="2">
        <f t="shared" si="0"/>
        <v>225</v>
      </c>
    </row>
    <row r="75" spans="1:7" x14ac:dyDescent="0.25">
      <c r="A75" s="5">
        <v>33141136</v>
      </c>
      <c r="B75" s="15" t="s">
        <v>98</v>
      </c>
      <c r="C75" s="1" t="s">
        <v>78</v>
      </c>
      <c r="D75" s="1" t="s">
        <v>87</v>
      </c>
      <c r="E75" s="5">
        <v>150</v>
      </c>
      <c r="F75" s="1">
        <v>150</v>
      </c>
      <c r="G75" s="2">
        <f t="shared" si="0"/>
        <v>22.5</v>
      </c>
    </row>
    <row r="76" spans="1:7" x14ac:dyDescent="0.25">
      <c r="A76" s="5">
        <v>33141136</v>
      </c>
      <c r="B76" s="15" t="s">
        <v>99</v>
      </c>
      <c r="C76" s="1" t="s">
        <v>78</v>
      </c>
      <c r="D76" s="1" t="s">
        <v>87</v>
      </c>
      <c r="E76" s="5">
        <v>100</v>
      </c>
      <c r="F76" s="1">
        <v>200</v>
      </c>
      <c r="G76" s="2">
        <f t="shared" si="0"/>
        <v>20</v>
      </c>
    </row>
    <row r="77" spans="1:7" ht="27" x14ac:dyDescent="0.25">
      <c r="A77" s="5">
        <v>33141159</v>
      </c>
      <c r="B77" s="15" t="s">
        <v>96</v>
      </c>
      <c r="C77" s="1" t="s">
        <v>78</v>
      </c>
      <c r="D77" s="1" t="s">
        <v>87</v>
      </c>
      <c r="E77" s="5">
        <v>20</v>
      </c>
      <c r="F77" s="1">
        <v>10000</v>
      </c>
      <c r="G77" s="2">
        <f t="shared" si="0"/>
        <v>200</v>
      </c>
    </row>
    <row r="78" spans="1:7" ht="27" x14ac:dyDescent="0.25">
      <c r="A78" s="5">
        <v>33141159</v>
      </c>
      <c r="B78" s="15" t="s">
        <v>461</v>
      </c>
      <c r="C78" s="1" t="s">
        <v>78</v>
      </c>
      <c r="D78" s="1" t="s">
        <v>87</v>
      </c>
      <c r="E78" s="5">
        <v>20</v>
      </c>
      <c r="F78" s="1">
        <v>10000</v>
      </c>
      <c r="G78" s="2">
        <f t="shared" ref="G78" si="3">(F78*E78)/1000</f>
        <v>200</v>
      </c>
    </row>
    <row r="79" spans="1:7" ht="27" x14ac:dyDescent="0.25">
      <c r="A79" s="5">
        <v>33141159</v>
      </c>
      <c r="B79" s="15" t="s">
        <v>66</v>
      </c>
      <c r="C79" s="1" t="s">
        <v>78</v>
      </c>
      <c r="D79" s="1" t="s">
        <v>87</v>
      </c>
      <c r="E79" s="5">
        <v>20</v>
      </c>
      <c r="F79" s="1">
        <v>10000</v>
      </c>
      <c r="G79" s="2">
        <f t="shared" si="0"/>
        <v>200</v>
      </c>
    </row>
    <row r="80" spans="1:7" ht="27" x14ac:dyDescent="0.25">
      <c r="A80" s="5">
        <v>33141159</v>
      </c>
      <c r="B80" s="15" t="s">
        <v>67</v>
      </c>
      <c r="C80" s="1" t="s">
        <v>78</v>
      </c>
      <c r="D80" s="1" t="s">
        <v>87</v>
      </c>
      <c r="E80" s="5">
        <v>20</v>
      </c>
      <c r="F80" s="1">
        <v>10000</v>
      </c>
      <c r="G80" s="2">
        <f t="shared" si="0"/>
        <v>200</v>
      </c>
    </row>
    <row r="81" spans="1:7" x14ac:dyDescent="0.25">
      <c r="A81" s="5">
        <v>33141142</v>
      </c>
      <c r="B81" s="15" t="s">
        <v>97</v>
      </c>
      <c r="C81" s="1" t="s">
        <v>78</v>
      </c>
      <c r="D81" s="1" t="s">
        <v>87</v>
      </c>
      <c r="E81" s="5">
        <v>20</v>
      </c>
      <c r="F81" s="1">
        <v>20000</v>
      </c>
      <c r="G81" s="2">
        <f t="shared" ref="G81:G104" si="4">(F81*E81)/1000</f>
        <v>400</v>
      </c>
    </row>
    <row r="82" spans="1:7" x14ac:dyDescent="0.25">
      <c r="A82" s="5">
        <v>33141142</v>
      </c>
      <c r="B82" s="15" t="s">
        <v>68</v>
      </c>
      <c r="C82" s="1" t="s">
        <v>78</v>
      </c>
      <c r="D82" s="1" t="s">
        <v>87</v>
      </c>
      <c r="E82" s="5">
        <v>22</v>
      </c>
      <c r="F82" s="1">
        <v>30000</v>
      </c>
      <c r="G82" s="2">
        <f t="shared" si="4"/>
        <v>660</v>
      </c>
    </row>
    <row r="83" spans="1:7" x14ac:dyDescent="0.25">
      <c r="A83" s="5">
        <v>33141142</v>
      </c>
      <c r="B83" s="15" t="s">
        <v>69</v>
      </c>
      <c r="C83" s="1" t="s">
        <v>78</v>
      </c>
      <c r="D83" s="1" t="s">
        <v>87</v>
      </c>
      <c r="E83" s="5">
        <v>30</v>
      </c>
      <c r="F83" s="1">
        <v>5000</v>
      </c>
      <c r="G83" s="2">
        <f t="shared" si="4"/>
        <v>150</v>
      </c>
    </row>
    <row r="84" spans="1:7" x14ac:dyDescent="0.25">
      <c r="A84" s="5">
        <v>33141142</v>
      </c>
      <c r="B84" s="15" t="s">
        <v>70</v>
      </c>
      <c r="C84" s="1" t="s">
        <v>78</v>
      </c>
      <c r="D84" s="1" t="s">
        <v>87</v>
      </c>
      <c r="E84" s="5">
        <v>40</v>
      </c>
      <c r="F84" s="1">
        <v>1000</v>
      </c>
      <c r="G84" s="2">
        <f t="shared" si="4"/>
        <v>40</v>
      </c>
    </row>
    <row r="85" spans="1:7" x14ac:dyDescent="0.25">
      <c r="A85" s="5">
        <v>33141211</v>
      </c>
      <c r="B85" s="15" t="s">
        <v>71</v>
      </c>
      <c r="C85" s="1" t="s">
        <v>78</v>
      </c>
      <c r="D85" s="1" t="s">
        <v>87</v>
      </c>
      <c r="E85" s="5">
        <v>5</v>
      </c>
      <c r="F85" s="1">
        <v>3000</v>
      </c>
      <c r="G85" s="2">
        <f t="shared" si="4"/>
        <v>15</v>
      </c>
    </row>
    <row r="86" spans="1:7" x14ac:dyDescent="0.25">
      <c r="A86" s="5">
        <v>39511130</v>
      </c>
      <c r="B86" s="15" t="s">
        <v>72</v>
      </c>
      <c r="C86" s="1" t="s">
        <v>78</v>
      </c>
      <c r="D86" s="1" t="s">
        <v>87</v>
      </c>
      <c r="E86" s="5">
        <v>200</v>
      </c>
      <c r="F86" s="1">
        <v>3000</v>
      </c>
      <c r="G86" s="2">
        <f t="shared" si="4"/>
        <v>600</v>
      </c>
    </row>
    <row r="87" spans="1:7" x14ac:dyDescent="0.25">
      <c r="A87" s="5">
        <v>39511130</v>
      </c>
      <c r="B87" s="15" t="s">
        <v>73</v>
      </c>
      <c r="C87" s="1" t="s">
        <v>78</v>
      </c>
      <c r="D87" s="1" t="s">
        <v>87</v>
      </c>
      <c r="E87" s="5">
        <v>140</v>
      </c>
      <c r="F87" s="1">
        <v>3000</v>
      </c>
      <c r="G87" s="2">
        <f t="shared" si="4"/>
        <v>420</v>
      </c>
    </row>
    <row r="88" spans="1:7" x14ac:dyDescent="0.25">
      <c r="A88" s="5">
        <v>33151220</v>
      </c>
      <c r="B88" s="15" t="s">
        <v>74</v>
      </c>
      <c r="C88" s="1" t="s">
        <v>78</v>
      </c>
      <c r="D88" s="1" t="s">
        <v>87</v>
      </c>
      <c r="E88" s="5">
        <v>1000</v>
      </c>
      <c r="F88" s="1">
        <v>500</v>
      </c>
      <c r="G88" s="2">
        <f t="shared" si="4"/>
        <v>500</v>
      </c>
    </row>
    <row r="89" spans="1:7" x14ac:dyDescent="0.25">
      <c r="A89" s="5">
        <v>31651200</v>
      </c>
      <c r="B89" s="15" t="s">
        <v>100</v>
      </c>
      <c r="C89" s="5" t="s">
        <v>78</v>
      </c>
      <c r="D89" s="5" t="s">
        <v>87</v>
      </c>
      <c r="E89" s="5">
        <v>600</v>
      </c>
      <c r="F89" s="5">
        <v>10000</v>
      </c>
      <c r="G89" s="2">
        <f t="shared" si="4"/>
        <v>6000</v>
      </c>
    </row>
    <row r="90" spans="1:7" x14ac:dyDescent="0.25">
      <c r="A90" s="86">
        <v>33141100</v>
      </c>
      <c r="B90" s="87" t="s">
        <v>75</v>
      </c>
      <c r="C90" s="88" t="s">
        <v>78</v>
      </c>
      <c r="D90" s="88" t="s">
        <v>87</v>
      </c>
      <c r="E90" s="86">
        <v>160</v>
      </c>
      <c r="F90" s="88">
        <v>10000</v>
      </c>
      <c r="G90" s="89">
        <f t="shared" si="4"/>
        <v>1600</v>
      </c>
    </row>
    <row r="91" spans="1:7" x14ac:dyDescent="0.25">
      <c r="A91" s="86">
        <v>33141111</v>
      </c>
      <c r="B91" s="87" t="s">
        <v>76</v>
      </c>
      <c r="C91" s="88" t="s">
        <v>78</v>
      </c>
      <c r="D91" s="88" t="s">
        <v>87</v>
      </c>
      <c r="E91" s="86">
        <v>10</v>
      </c>
      <c r="F91" s="88">
        <v>2000</v>
      </c>
      <c r="G91" s="89">
        <f t="shared" si="4"/>
        <v>20</v>
      </c>
    </row>
    <row r="92" spans="1:7" x14ac:dyDescent="0.25">
      <c r="A92" s="86">
        <v>33141112</v>
      </c>
      <c r="B92" s="87" t="s">
        <v>101</v>
      </c>
      <c r="C92" s="88" t="s">
        <v>181</v>
      </c>
      <c r="D92" s="88" t="s">
        <v>87</v>
      </c>
      <c r="E92" s="86">
        <v>150</v>
      </c>
      <c r="F92" s="88">
        <v>650</v>
      </c>
      <c r="G92" s="89">
        <f t="shared" si="4"/>
        <v>97.5</v>
      </c>
    </row>
    <row r="93" spans="1:7" x14ac:dyDescent="0.25">
      <c r="A93" s="86">
        <v>33161220</v>
      </c>
      <c r="B93" s="87" t="s">
        <v>77</v>
      </c>
      <c r="C93" s="88" t="s">
        <v>78</v>
      </c>
      <c r="D93" s="88" t="s">
        <v>87</v>
      </c>
      <c r="E93" s="86">
        <v>4</v>
      </c>
      <c r="F93" s="88">
        <v>7500</v>
      </c>
      <c r="G93" s="89">
        <f t="shared" si="4"/>
        <v>30</v>
      </c>
    </row>
    <row r="94" spans="1:7" x14ac:dyDescent="0.25">
      <c r="A94" s="86">
        <v>33921110</v>
      </c>
      <c r="B94" s="87" t="s">
        <v>102</v>
      </c>
      <c r="C94" s="88" t="s">
        <v>166</v>
      </c>
      <c r="D94" s="88" t="s">
        <v>87</v>
      </c>
      <c r="E94" s="86">
        <v>1000</v>
      </c>
      <c r="F94" s="88">
        <v>2000</v>
      </c>
      <c r="G94" s="89">
        <f t="shared" si="4"/>
        <v>2000</v>
      </c>
    </row>
    <row r="95" spans="1:7" x14ac:dyDescent="0.25">
      <c r="A95" s="86" t="s">
        <v>105</v>
      </c>
      <c r="B95" s="87" t="s">
        <v>103</v>
      </c>
      <c r="C95" s="86" t="s">
        <v>78</v>
      </c>
      <c r="D95" s="86" t="s">
        <v>92</v>
      </c>
      <c r="E95" s="86">
        <v>510</v>
      </c>
      <c r="F95" s="86">
        <v>30000</v>
      </c>
      <c r="G95" s="89">
        <f t="shared" si="4"/>
        <v>15300</v>
      </c>
    </row>
    <row r="96" spans="1:7" x14ac:dyDescent="0.25">
      <c r="A96" s="86" t="s">
        <v>106</v>
      </c>
      <c r="B96" s="87" t="s">
        <v>104</v>
      </c>
      <c r="C96" s="86" t="s">
        <v>78</v>
      </c>
      <c r="D96" s="86" t="s">
        <v>92</v>
      </c>
      <c r="E96" s="86">
        <v>500</v>
      </c>
      <c r="F96" s="86">
        <v>240000</v>
      </c>
      <c r="G96" s="89">
        <f t="shared" si="4"/>
        <v>120000</v>
      </c>
    </row>
    <row r="97" spans="1:8" x14ac:dyDescent="0.25">
      <c r="A97" s="86" t="s">
        <v>108</v>
      </c>
      <c r="B97" s="87" t="s">
        <v>107</v>
      </c>
      <c r="C97" s="86" t="s">
        <v>78</v>
      </c>
      <c r="D97" s="88" t="s">
        <v>94</v>
      </c>
      <c r="E97" s="86">
        <v>279.95999999999998</v>
      </c>
      <c r="F97" s="88">
        <v>3500</v>
      </c>
      <c r="G97" s="89">
        <v>419.952</v>
      </c>
    </row>
    <row r="98" spans="1:8" x14ac:dyDescent="0.25">
      <c r="A98" s="86">
        <v>30197232</v>
      </c>
      <c r="B98" s="87" t="s">
        <v>146</v>
      </c>
      <c r="C98" s="86" t="s">
        <v>78</v>
      </c>
      <c r="D98" s="86" t="s">
        <v>87</v>
      </c>
      <c r="E98" s="86">
        <v>500</v>
      </c>
      <c r="F98" s="86">
        <v>400</v>
      </c>
      <c r="G98" s="89">
        <f t="shared" si="4"/>
        <v>200</v>
      </c>
      <c r="H98" s="8"/>
    </row>
    <row r="99" spans="1:8" x14ac:dyDescent="0.25">
      <c r="A99" s="86">
        <v>30197233</v>
      </c>
      <c r="B99" s="87" t="s">
        <v>147</v>
      </c>
      <c r="C99" s="86" t="s">
        <v>78</v>
      </c>
      <c r="D99" s="86" t="s">
        <v>87</v>
      </c>
      <c r="E99" s="86">
        <v>90</v>
      </c>
      <c r="F99" s="86">
        <v>6000</v>
      </c>
      <c r="G99" s="89">
        <f t="shared" si="4"/>
        <v>540</v>
      </c>
      <c r="H99" s="8"/>
    </row>
    <row r="100" spans="1:8" x14ac:dyDescent="0.25">
      <c r="A100" s="86">
        <v>30197234</v>
      </c>
      <c r="B100" s="87" t="s">
        <v>146</v>
      </c>
      <c r="C100" s="86" t="s">
        <v>78</v>
      </c>
      <c r="D100" s="86" t="s">
        <v>87</v>
      </c>
      <c r="E100" s="86">
        <v>499.9</v>
      </c>
      <c r="F100" s="86">
        <v>200</v>
      </c>
      <c r="G100" s="89">
        <f t="shared" si="4"/>
        <v>99.98</v>
      </c>
      <c r="H100" s="8"/>
    </row>
    <row r="101" spans="1:8" x14ac:dyDescent="0.25">
      <c r="A101" s="5">
        <v>30197234</v>
      </c>
      <c r="B101" s="15" t="s">
        <v>146</v>
      </c>
      <c r="C101" s="5" t="s">
        <v>78</v>
      </c>
      <c r="D101" s="5" t="s">
        <v>87</v>
      </c>
      <c r="E101" s="5">
        <v>343.8</v>
      </c>
      <c r="F101" s="5">
        <v>200</v>
      </c>
      <c r="G101" s="2">
        <f t="shared" si="4"/>
        <v>68.760000000000005</v>
      </c>
      <c r="H101" s="8"/>
    </row>
    <row r="102" spans="1:8" x14ac:dyDescent="0.25">
      <c r="A102" s="5">
        <v>30197323</v>
      </c>
      <c r="B102" s="15" t="s">
        <v>148</v>
      </c>
      <c r="C102" s="5" t="s">
        <v>78</v>
      </c>
      <c r="D102" s="5" t="s">
        <v>87</v>
      </c>
      <c r="E102" s="5">
        <v>600</v>
      </c>
      <c r="F102" s="5">
        <v>50</v>
      </c>
      <c r="G102" s="2">
        <f t="shared" si="4"/>
        <v>30</v>
      </c>
      <c r="H102" s="8"/>
    </row>
    <row r="103" spans="1:8" x14ac:dyDescent="0.25">
      <c r="A103" s="5">
        <v>30197620</v>
      </c>
      <c r="B103" s="15" t="s">
        <v>149</v>
      </c>
      <c r="C103" s="5" t="s">
        <v>78</v>
      </c>
      <c r="D103" s="5" t="s">
        <v>160</v>
      </c>
      <c r="E103" s="5">
        <v>1280.4000000000001</v>
      </c>
      <c r="F103" s="5">
        <v>2000</v>
      </c>
      <c r="G103" s="2">
        <f t="shared" si="4"/>
        <v>2560.8000000000002</v>
      </c>
      <c r="H103" s="8"/>
    </row>
    <row r="104" spans="1:8" x14ac:dyDescent="0.25">
      <c r="A104" s="5">
        <v>30197655</v>
      </c>
      <c r="B104" s="15" t="s">
        <v>150</v>
      </c>
      <c r="C104" s="5" t="s">
        <v>78</v>
      </c>
      <c r="D104" s="5" t="s">
        <v>160</v>
      </c>
      <c r="E104" s="5">
        <v>9800</v>
      </c>
      <c r="F104" s="5">
        <v>100</v>
      </c>
      <c r="G104" s="2">
        <f t="shared" si="4"/>
        <v>980</v>
      </c>
      <c r="H104" s="8"/>
    </row>
    <row r="105" spans="1:8" x14ac:dyDescent="0.25">
      <c r="A105" s="5">
        <v>30199230</v>
      </c>
      <c r="B105" s="15" t="s">
        <v>151</v>
      </c>
      <c r="C105" s="5" t="s">
        <v>78</v>
      </c>
      <c r="D105" s="5" t="s">
        <v>87</v>
      </c>
      <c r="E105" s="5">
        <v>20</v>
      </c>
      <c r="F105" s="5">
        <v>1000</v>
      </c>
      <c r="G105" s="2">
        <f t="shared" ref="G105:G171" si="5">(F105*E105)/1000</f>
        <v>20</v>
      </c>
      <c r="H105" s="8"/>
    </row>
    <row r="106" spans="1:8" x14ac:dyDescent="0.25">
      <c r="A106" s="5">
        <v>30199232</v>
      </c>
      <c r="B106" s="15" t="s">
        <v>152</v>
      </c>
      <c r="C106" s="5" t="s">
        <v>78</v>
      </c>
      <c r="D106" s="5" t="s">
        <v>87</v>
      </c>
      <c r="E106" s="5">
        <v>30</v>
      </c>
      <c r="F106" s="5">
        <v>1000</v>
      </c>
      <c r="G106" s="2">
        <f t="shared" si="5"/>
        <v>30</v>
      </c>
      <c r="H106" s="8"/>
    </row>
    <row r="107" spans="1:8" x14ac:dyDescent="0.25">
      <c r="A107" s="5">
        <v>30199410</v>
      </c>
      <c r="B107" s="15" t="s">
        <v>153</v>
      </c>
      <c r="C107" s="5" t="s">
        <v>78</v>
      </c>
      <c r="D107" s="5" t="s">
        <v>87</v>
      </c>
      <c r="E107" s="5">
        <v>25.6</v>
      </c>
      <c r="F107" s="5">
        <v>1500</v>
      </c>
      <c r="G107" s="2">
        <f t="shared" si="5"/>
        <v>38.4</v>
      </c>
      <c r="H107" s="8"/>
    </row>
    <row r="108" spans="1:8" x14ac:dyDescent="0.25">
      <c r="A108" s="5">
        <v>30199410</v>
      </c>
      <c r="B108" s="15" t="s">
        <v>154</v>
      </c>
      <c r="C108" s="5" t="s">
        <v>78</v>
      </c>
      <c r="D108" s="5" t="s">
        <v>87</v>
      </c>
      <c r="E108" s="5"/>
      <c r="F108" s="5">
        <v>500</v>
      </c>
      <c r="G108" s="2">
        <f t="shared" si="5"/>
        <v>0</v>
      </c>
      <c r="H108" s="8"/>
    </row>
    <row r="109" spans="1:8" x14ac:dyDescent="0.25">
      <c r="A109" s="5">
        <v>30199410</v>
      </c>
      <c r="B109" s="15" t="s">
        <v>154</v>
      </c>
      <c r="C109" s="5" t="s">
        <v>78</v>
      </c>
      <c r="D109" s="5" t="s">
        <v>87</v>
      </c>
      <c r="E109" s="5">
        <v>25.71</v>
      </c>
      <c r="F109" s="5">
        <v>2000</v>
      </c>
      <c r="G109" s="2">
        <f t="shared" si="5"/>
        <v>51.42</v>
      </c>
      <c r="H109" s="8"/>
    </row>
    <row r="110" spans="1:8" x14ac:dyDescent="0.25">
      <c r="A110" s="5">
        <v>30199420</v>
      </c>
      <c r="B110" s="15" t="s">
        <v>155</v>
      </c>
      <c r="C110" s="5" t="s">
        <v>78</v>
      </c>
      <c r="D110" s="5" t="s">
        <v>87</v>
      </c>
      <c r="E110" s="5">
        <v>64.89</v>
      </c>
      <c r="F110" s="5">
        <v>400</v>
      </c>
      <c r="G110" s="2">
        <f t="shared" si="5"/>
        <v>25.956</v>
      </c>
      <c r="H110" s="8"/>
    </row>
    <row r="111" spans="1:8" x14ac:dyDescent="0.25">
      <c r="A111" s="5">
        <v>39263400</v>
      </c>
      <c r="B111" s="15" t="s">
        <v>156</v>
      </c>
      <c r="C111" s="5" t="s">
        <v>78</v>
      </c>
      <c r="D111" s="5" t="s">
        <v>160</v>
      </c>
      <c r="E111" s="5">
        <v>100</v>
      </c>
      <c r="F111" s="5">
        <v>150</v>
      </c>
      <c r="G111" s="2">
        <f t="shared" si="5"/>
        <v>15</v>
      </c>
      <c r="H111" s="8"/>
    </row>
    <row r="112" spans="1:8" x14ac:dyDescent="0.25">
      <c r="A112" s="5">
        <v>39263400</v>
      </c>
      <c r="B112" s="15" t="s">
        <v>156</v>
      </c>
      <c r="C112" s="5" t="s">
        <v>78</v>
      </c>
      <c r="D112" s="5" t="s">
        <v>160</v>
      </c>
      <c r="E112" s="5">
        <v>500</v>
      </c>
      <c r="F112" s="5">
        <v>150</v>
      </c>
      <c r="G112" s="2">
        <f t="shared" si="5"/>
        <v>75</v>
      </c>
      <c r="H112" s="8"/>
    </row>
    <row r="113" spans="1:8" x14ac:dyDescent="0.25">
      <c r="A113" s="5">
        <v>39263530</v>
      </c>
      <c r="B113" s="15" t="s">
        <v>157</v>
      </c>
      <c r="C113" s="5" t="s">
        <v>78</v>
      </c>
      <c r="D113" s="5" t="s">
        <v>87</v>
      </c>
      <c r="E113" s="5">
        <v>20</v>
      </c>
      <c r="F113" s="5">
        <v>500</v>
      </c>
      <c r="G113" s="2">
        <f t="shared" si="5"/>
        <v>10</v>
      </c>
      <c r="H113" s="8"/>
    </row>
    <row r="114" spans="1:8" x14ac:dyDescent="0.25">
      <c r="A114" s="5">
        <v>39263600</v>
      </c>
      <c r="B114" s="15" t="s">
        <v>158</v>
      </c>
      <c r="C114" s="5" t="s">
        <v>78</v>
      </c>
      <c r="D114" s="5" t="s">
        <v>87</v>
      </c>
      <c r="E114" s="5">
        <v>4120</v>
      </c>
      <c r="F114" s="5">
        <v>30</v>
      </c>
      <c r="G114" s="2">
        <f t="shared" si="5"/>
        <v>123.6</v>
      </c>
      <c r="H114" s="8"/>
    </row>
    <row r="115" spans="1:8" x14ac:dyDescent="0.25">
      <c r="A115" s="5">
        <v>39292530</v>
      </c>
      <c r="B115" s="15" t="s">
        <v>159</v>
      </c>
      <c r="C115" s="5" t="s">
        <v>78</v>
      </c>
      <c r="D115" s="5" t="s">
        <v>87</v>
      </c>
      <c r="E115" s="5">
        <v>100</v>
      </c>
      <c r="F115" s="5">
        <v>50</v>
      </c>
      <c r="G115" s="2">
        <f t="shared" si="5"/>
        <v>5</v>
      </c>
      <c r="H115" s="8"/>
    </row>
    <row r="116" spans="1:8" x14ac:dyDescent="0.25">
      <c r="A116" s="5" t="s">
        <v>162</v>
      </c>
      <c r="B116" s="15" t="s">
        <v>161</v>
      </c>
      <c r="C116" s="5" t="s">
        <v>78</v>
      </c>
      <c r="D116" s="5" t="s">
        <v>92</v>
      </c>
      <c r="E116" s="5">
        <v>2400</v>
      </c>
      <c r="F116" s="5">
        <v>1040</v>
      </c>
      <c r="G116" s="2">
        <f t="shared" si="5"/>
        <v>2496</v>
      </c>
      <c r="H116" s="8"/>
    </row>
    <row r="117" spans="1:8" x14ac:dyDescent="0.25">
      <c r="A117" s="5">
        <v>24951310</v>
      </c>
      <c r="B117" s="15" t="s">
        <v>163</v>
      </c>
      <c r="C117" s="5" t="s">
        <v>78</v>
      </c>
      <c r="D117" s="5" t="s">
        <v>92</v>
      </c>
      <c r="E117" s="5">
        <v>1300</v>
      </c>
      <c r="F117" s="5">
        <v>500</v>
      </c>
      <c r="G117" s="2">
        <f t="shared" si="5"/>
        <v>650</v>
      </c>
      <c r="H117" s="8"/>
    </row>
    <row r="118" spans="1:8" x14ac:dyDescent="0.25">
      <c r="A118" s="5">
        <v>24951310</v>
      </c>
      <c r="B118" s="15" t="s">
        <v>163</v>
      </c>
      <c r="C118" s="5" t="s">
        <v>78</v>
      </c>
      <c r="D118" s="5" t="s">
        <v>92</v>
      </c>
      <c r="E118" s="5">
        <v>1300</v>
      </c>
      <c r="F118" s="5">
        <v>250</v>
      </c>
      <c r="G118" s="2">
        <f t="shared" si="5"/>
        <v>325</v>
      </c>
      <c r="H118" s="8"/>
    </row>
    <row r="119" spans="1:8" ht="27" x14ac:dyDescent="0.25">
      <c r="A119" s="5">
        <v>24951311</v>
      </c>
      <c r="B119" s="15" t="s">
        <v>164</v>
      </c>
      <c r="C119" s="5" t="s">
        <v>166</v>
      </c>
      <c r="D119" s="5" t="s">
        <v>92</v>
      </c>
      <c r="E119" s="5">
        <v>500</v>
      </c>
      <c r="F119" s="5">
        <v>1000</v>
      </c>
      <c r="G119" s="2">
        <f t="shared" si="5"/>
        <v>500</v>
      </c>
      <c r="H119" s="8"/>
    </row>
    <row r="120" spans="1:8" ht="40.5" x14ac:dyDescent="0.25">
      <c r="A120" s="5">
        <v>66511170</v>
      </c>
      <c r="B120" s="15" t="s">
        <v>165</v>
      </c>
      <c r="C120" s="5" t="s">
        <v>166</v>
      </c>
      <c r="D120" s="5" t="s">
        <v>87</v>
      </c>
      <c r="E120" s="5">
        <v>76445.652000000002</v>
      </c>
      <c r="F120" s="5">
        <v>92</v>
      </c>
      <c r="G120" s="2">
        <f t="shared" si="5"/>
        <v>7032.999984</v>
      </c>
      <c r="H120" s="8"/>
    </row>
    <row r="121" spans="1:8" ht="40.5" x14ac:dyDescent="0.25">
      <c r="A121" s="5">
        <v>64211130</v>
      </c>
      <c r="B121" s="15" t="s">
        <v>167</v>
      </c>
      <c r="C121" s="5" t="s">
        <v>181</v>
      </c>
      <c r="D121" s="5" t="s">
        <v>224</v>
      </c>
      <c r="E121" s="5">
        <v>400000</v>
      </c>
      <c r="F121" s="5">
        <v>1</v>
      </c>
      <c r="G121" s="2">
        <f t="shared" ref="G121" si="6">(F121*E121)/1000</f>
        <v>400</v>
      </c>
      <c r="H121" s="8"/>
    </row>
    <row r="122" spans="1:8" ht="40.5" x14ac:dyDescent="0.25">
      <c r="A122" s="5">
        <v>64211130</v>
      </c>
      <c r="B122" s="15" t="s">
        <v>167</v>
      </c>
      <c r="C122" s="5" t="s">
        <v>78</v>
      </c>
      <c r="D122" s="5" t="s">
        <v>168</v>
      </c>
      <c r="E122" s="5">
        <v>4000</v>
      </c>
      <c r="F122" s="5">
        <f>12*200</f>
        <v>2400</v>
      </c>
      <c r="G122" s="2">
        <f t="shared" si="5"/>
        <v>9600</v>
      </c>
      <c r="H122" s="8"/>
    </row>
    <row r="123" spans="1:8" ht="40.5" x14ac:dyDescent="0.25">
      <c r="A123" s="5">
        <v>64211130</v>
      </c>
      <c r="B123" s="15" t="s">
        <v>167</v>
      </c>
      <c r="C123" s="5" t="s">
        <v>78</v>
      </c>
      <c r="D123" s="5" t="s">
        <v>168</v>
      </c>
      <c r="E123" s="5">
        <v>5000</v>
      </c>
      <c r="F123" s="5">
        <v>12</v>
      </c>
      <c r="G123" s="2">
        <f t="shared" si="5"/>
        <v>60</v>
      </c>
      <c r="H123" s="8"/>
    </row>
    <row r="124" spans="1:8" ht="40.5" x14ac:dyDescent="0.25">
      <c r="A124" s="5">
        <v>72411100</v>
      </c>
      <c r="B124" s="15" t="s">
        <v>169</v>
      </c>
      <c r="C124" s="5" t="s">
        <v>78</v>
      </c>
      <c r="D124" s="5" t="s">
        <v>168</v>
      </c>
      <c r="E124" s="5">
        <v>60000</v>
      </c>
      <c r="F124" s="5">
        <v>12</v>
      </c>
      <c r="G124" s="2">
        <f t="shared" si="5"/>
        <v>720</v>
      </c>
      <c r="H124" s="8"/>
    </row>
    <row r="125" spans="1:8" ht="40.5" x14ac:dyDescent="0.25">
      <c r="A125" s="5">
        <v>72411100</v>
      </c>
      <c r="B125" s="15" t="s">
        <v>169</v>
      </c>
      <c r="C125" s="5" t="s">
        <v>78</v>
      </c>
      <c r="D125" s="5" t="s">
        <v>168</v>
      </c>
      <c r="E125" s="5">
        <v>600000</v>
      </c>
      <c r="F125" s="5">
        <v>12</v>
      </c>
      <c r="G125" s="2">
        <f t="shared" si="5"/>
        <v>7200</v>
      </c>
      <c r="H125" s="8"/>
    </row>
    <row r="126" spans="1:8" x14ac:dyDescent="0.25">
      <c r="A126" s="5">
        <v>35811170</v>
      </c>
      <c r="B126" s="15" t="s">
        <v>170</v>
      </c>
      <c r="C126" s="5" t="s">
        <v>78</v>
      </c>
      <c r="D126" s="5" t="s">
        <v>87</v>
      </c>
      <c r="E126" s="5">
        <v>25500</v>
      </c>
      <c r="F126" s="5">
        <v>1500</v>
      </c>
      <c r="G126" s="2">
        <v>17850</v>
      </c>
      <c r="H126" s="8"/>
    </row>
    <row r="127" spans="1:8" ht="81" x14ac:dyDescent="0.25">
      <c r="A127" s="5">
        <v>50111130</v>
      </c>
      <c r="B127" s="15" t="s">
        <v>174</v>
      </c>
      <c r="C127" s="5" t="s">
        <v>166</v>
      </c>
      <c r="D127" s="5" t="s">
        <v>173</v>
      </c>
      <c r="E127" s="5">
        <v>4859990</v>
      </c>
      <c r="F127" s="5">
        <v>5</v>
      </c>
      <c r="G127" s="2">
        <f t="shared" si="5"/>
        <v>24299.95</v>
      </c>
      <c r="H127" s="8"/>
    </row>
    <row r="128" spans="1:8" ht="81" x14ac:dyDescent="0.25">
      <c r="A128" s="5">
        <v>50111130</v>
      </c>
      <c r="B128" s="15" t="s">
        <v>175</v>
      </c>
      <c r="C128" s="5" t="s">
        <v>166</v>
      </c>
      <c r="D128" s="5" t="s">
        <v>173</v>
      </c>
      <c r="E128" s="5">
        <v>5814090</v>
      </c>
      <c r="F128" s="5">
        <v>5</v>
      </c>
      <c r="G128" s="2">
        <f t="shared" si="5"/>
        <v>29070.45</v>
      </c>
      <c r="H128" s="8"/>
    </row>
    <row r="129" spans="1:8" ht="81" x14ac:dyDescent="0.25">
      <c r="A129" s="5">
        <v>50111130</v>
      </c>
      <c r="B129" s="15" t="s">
        <v>176</v>
      </c>
      <c r="C129" s="5" t="s">
        <v>166</v>
      </c>
      <c r="D129" s="5" t="s">
        <v>173</v>
      </c>
      <c r="E129" s="5">
        <v>6208890</v>
      </c>
      <c r="F129" s="5">
        <v>5</v>
      </c>
      <c r="G129" s="2">
        <f t="shared" si="5"/>
        <v>31044.45</v>
      </c>
      <c r="H129" s="8"/>
    </row>
    <row r="130" spans="1:8" ht="67.5" x14ac:dyDescent="0.25">
      <c r="A130" s="5">
        <v>50111130</v>
      </c>
      <c r="B130" s="15" t="s">
        <v>177</v>
      </c>
      <c r="C130" s="5" t="s">
        <v>166</v>
      </c>
      <c r="D130" s="5" t="s">
        <v>173</v>
      </c>
      <c r="E130" s="5">
        <v>10908240</v>
      </c>
      <c r="F130" s="5">
        <v>5</v>
      </c>
      <c r="G130" s="2">
        <f t="shared" si="5"/>
        <v>54541.2</v>
      </c>
      <c r="H130" s="8"/>
    </row>
    <row r="131" spans="1:8" ht="67.5" x14ac:dyDescent="0.25">
      <c r="A131" s="5">
        <v>50111130</v>
      </c>
      <c r="B131" s="15" t="s">
        <v>178</v>
      </c>
      <c r="C131" s="5" t="s">
        <v>166</v>
      </c>
      <c r="D131" s="5" t="s">
        <v>173</v>
      </c>
      <c r="E131" s="5">
        <v>5302790</v>
      </c>
      <c r="F131" s="5">
        <v>5</v>
      </c>
      <c r="G131" s="2">
        <f t="shared" si="5"/>
        <v>26513.95</v>
      </c>
      <c r="H131" s="8"/>
    </row>
    <row r="132" spans="1:8" ht="67.5" x14ac:dyDescent="0.25">
      <c r="A132" s="5">
        <v>50111130</v>
      </c>
      <c r="B132" s="15" t="s">
        <v>179</v>
      </c>
      <c r="C132" s="5" t="s">
        <v>166</v>
      </c>
      <c r="D132" s="5" t="s">
        <v>173</v>
      </c>
      <c r="E132" s="5">
        <v>4475790</v>
      </c>
      <c r="F132" s="5">
        <v>5</v>
      </c>
      <c r="G132" s="2">
        <f t="shared" si="5"/>
        <v>22378.95</v>
      </c>
      <c r="H132" s="8"/>
    </row>
    <row r="133" spans="1:8" ht="67.5" x14ac:dyDescent="0.25">
      <c r="A133" s="5">
        <v>72711200</v>
      </c>
      <c r="B133" s="15" t="s">
        <v>180</v>
      </c>
      <c r="C133" s="5" t="s">
        <v>181</v>
      </c>
      <c r="D133" s="5" t="s">
        <v>182</v>
      </c>
      <c r="E133" s="5">
        <v>500000</v>
      </c>
      <c r="F133" s="5">
        <v>1</v>
      </c>
      <c r="G133" s="2">
        <f t="shared" si="5"/>
        <v>500</v>
      </c>
      <c r="H133" s="8"/>
    </row>
    <row r="134" spans="1:8" x14ac:dyDescent="0.25">
      <c r="A134" s="5">
        <v>34351200</v>
      </c>
      <c r="B134" s="15" t="s">
        <v>183</v>
      </c>
      <c r="C134" s="5" t="s">
        <v>78</v>
      </c>
      <c r="D134" s="5" t="s">
        <v>87</v>
      </c>
      <c r="E134" s="5">
        <v>45997.599999999999</v>
      </c>
      <c r="F134" s="5">
        <v>160</v>
      </c>
      <c r="G134" s="2">
        <v>4640</v>
      </c>
      <c r="H134" s="8"/>
    </row>
    <row r="135" spans="1:8" x14ac:dyDescent="0.25">
      <c r="A135" s="5">
        <v>34351200</v>
      </c>
      <c r="B135" s="15" t="s">
        <v>183</v>
      </c>
      <c r="C135" s="5" t="s">
        <v>78</v>
      </c>
      <c r="D135" s="5" t="s">
        <v>87</v>
      </c>
      <c r="E135" s="5">
        <v>52000</v>
      </c>
      <c r="F135" s="5">
        <v>40</v>
      </c>
      <c r="G135" s="2">
        <f t="shared" si="5"/>
        <v>2080</v>
      </c>
      <c r="H135" s="8"/>
    </row>
    <row r="136" spans="1:8" x14ac:dyDescent="0.25">
      <c r="A136" s="5">
        <v>34351200</v>
      </c>
      <c r="B136" s="15" t="s">
        <v>183</v>
      </c>
      <c r="C136" s="5" t="s">
        <v>78</v>
      </c>
      <c r="D136" s="5" t="s">
        <v>87</v>
      </c>
      <c r="E136" s="5">
        <v>35977</v>
      </c>
      <c r="F136" s="5">
        <v>20</v>
      </c>
      <c r="G136" s="2">
        <f t="shared" si="5"/>
        <v>719.54</v>
      </c>
      <c r="H136" s="8"/>
    </row>
    <row r="137" spans="1:8" x14ac:dyDescent="0.25">
      <c r="A137" s="5">
        <v>34351200</v>
      </c>
      <c r="B137" s="15" t="s">
        <v>183</v>
      </c>
      <c r="C137" s="5" t="s">
        <v>78</v>
      </c>
      <c r="D137" s="5" t="s">
        <v>87</v>
      </c>
      <c r="E137" s="5">
        <v>35977.32</v>
      </c>
      <c r="F137" s="5">
        <v>20</v>
      </c>
      <c r="G137" s="2">
        <f t="shared" si="5"/>
        <v>719.54640000000006</v>
      </c>
      <c r="H137" s="8"/>
    </row>
    <row r="138" spans="1:8" x14ac:dyDescent="0.25">
      <c r="A138" s="5">
        <v>34351200</v>
      </c>
      <c r="B138" s="15" t="s">
        <v>184</v>
      </c>
      <c r="C138" s="5" t="s">
        <v>78</v>
      </c>
      <c r="D138" s="5" t="s">
        <v>87</v>
      </c>
      <c r="E138" s="5">
        <v>40000</v>
      </c>
      <c r="F138" s="5">
        <v>300</v>
      </c>
      <c r="G138" s="2">
        <f t="shared" si="5"/>
        <v>12000</v>
      </c>
      <c r="H138" s="8"/>
    </row>
    <row r="139" spans="1:8" x14ac:dyDescent="0.25">
      <c r="A139" s="5">
        <v>34351200</v>
      </c>
      <c r="B139" s="15" t="s">
        <v>184</v>
      </c>
      <c r="C139" s="5" t="s">
        <v>78</v>
      </c>
      <c r="D139" s="5" t="s">
        <v>87</v>
      </c>
      <c r="E139" s="5">
        <v>35000</v>
      </c>
      <c r="F139" s="5">
        <v>20</v>
      </c>
      <c r="G139" s="2">
        <f t="shared" si="5"/>
        <v>700</v>
      </c>
      <c r="H139" s="8"/>
    </row>
    <row r="140" spans="1:8" x14ac:dyDescent="0.25">
      <c r="A140" s="5">
        <v>34351200</v>
      </c>
      <c r="B140" s="15" t="s">
        <v>184</v>
      </c>
      <c r="C140" s="5" t="s">
        <v>78</v>
      </c>
      <c r="D140" s="5" t="s">
        <v>87</v>
      </c>
      <c r="E140" s="5">
        <v>26400</v>
      </c>
      <c r="F140" s="5">
        <v>20</v>
      </c>
      <c r="G140" s="2">
        <f t="shared" si="5"/>
        <v>528</v>
      </c>
      <c r="H140" s="8"/>
    </row>
    <row r="141" spans="1:8" x14ac:dyDescent="0.25">
      <c r="A141" s="5" t="s">
        <v>807</v>
      </c>
      <c r="B141" s="15" t="s">
        <v>184</v>
      </c>
      <c r="C141" s="5" t="s">
        <v>78</v>
      </c>
      <c r="D141" s="5" t="s">
        <v>87</v>
      </c>
      <c r="E141" s="5">
        <v>28986.6</v>
      </c>
      <c r="F141" s="5">
        <v>40</v>
      </c>
      <c r="G141" s="2">
        <f t="shared" si="5"/>
        <v>1159.4639999999999</v>
      </c>
      <c r="H141" s="8"/>
    </row>
    <row r="142" spans="1:8" x14ac:dyDescent="0.25">
      <c r="A142" s="5">
        <v>18931220</v>
      </c>
      <c r="B142" s="15" t="s">
        <v>185</v>
      </c>
      <c r="C142" s="5" t="s">
        <v>78</v>
      </c>
      <c r="D142" s="5" t="s">
        <v>87</v>
      </c>
      <c r="E142" s="5">
        <v>87000</v>
      </c>
      <c r="F142" s="5">
        <v>100</v>
      </c>
      <c r="G142" s="2">
        <f t="shared" si="5"/>
        <v>8700</v>
      </c>
      <c r="H142" s="8"/>
    </row>
    <row r="143" spans="1:8" ht="40.5" x14ac:dyDescent="0.25">
      <c r="A143" s="5">
        <v>90521320</v>
      </c>
      <c r="B143" s="15" t="s">
        <v>186</v>
      </c>
      <c r="C143" s="5" t="s">
        <v>166</v>
      </c>
      <c r="D143" s="5" t="s">
        <v>94</v>
      </c>
      <c r="E143" s="5">
        <v>750</v>
      </c>
      <c r="F143" s="5">
        <v>10000</v>
      </c>
      <c r="G143" s="2">
        <f t="shared" si="5"/>
        <v>7500</v>
      </c>
      <c r="H143" s="8"/>
    </row>
    <row r="144" spans="1:8" x14ac:dyDescent="0.25">
      <c r="A144" s="5">
        <v>79211190</v>
      </c>
      <c r="B144" s="15" t="s">
        <v>187</v>
      </c>
      <c r="C144" s="5" t="s">
        <v>78</v>
      </c>
      <c r="D144" s="5" t="s">
        <v>87</v>
      </c>
      <c r="E144" s="5">
        <v>1500000</v>
      </c>
      <c r="F144" s="5">
        <v>1</v>
      </c>
      <c r="G144" s="2">
        <f t="shared" si="5"/>
        <v>1500</v>
      </c>
      <c r="H144" s="8"/>
    </row>
    <row r="145" spans="1:8" x14ac:dyDescent="0.25">
      <c r="A145" s="5">
        <v>32411160</v>
      </c>
      <c r="B145" s="15" t="s">
        <v>188</v>
      </c>
      <c r="C145" s="5" t="s">
        <v>78</v>
      </c>
      <c r="D145" s="5" t="s">
        <v>87</v>
      </c>
      <c r="E145" s="5">
        <v>47256</v>
      </c>
      <c r="F145" s="5">
        <v>50</v>
      </c>
      <c r="G145" s="2">
        <f t="shared" si="5"/>
        <v>2362.8000000000002</v>
      </c>
      <c r="H145" s="8"/>
    </row>
    <row r="146" spans="1:8" x14ac:dyDescent="0.25">
      <c r="A146" s="5">
        <v>39132190</v>
      </c>
      <c r="B146" s="15" t="s">
        <v>189</v>
      </c>
      <c r="C146" s="5" t="s">
        <v>78</v>
      </c>
      <c r="D146" s="5" t="s">
        <v>87</v>
      </c>
      <c r="E146" s="5">
        <v>167298</v>
      </c>
      <c r="F146" s="5">
        <v>70</v>
      </c>
      <c r="G146" s="2">
        <f t="shared" si="5"/>
        <v>11710.86</v>
      </c>
      <c r="H146" s="8"/>
    </row>
    <row r="147" spans="1:8" x14ac:dyDescent="0.25">
      <c r="A147" s="5">
        <v>30232110</v>
      </c>
      <c r="B147" s="15" t="s">
        <v>190</v>
      </c>
      <c r="C147" s="5" t="s">
        <v>78</v>
      </c>
      <c r="D147" s="5" t="s">
        <v>87</v>
      </c>
      <c r="E147" s="5">
        <v>110586.6</v>
      </c>
      <c r="F147" s="5">
        <v>50</v>
      </c>
      <c r="G147" s="2">
        <f t="shared" si="5"/>
        <v>5529.33</v>
      </c>
      <c r="H147" s="8"/>
    </row>
    <row r="148" spans="1:8" ht="40.5" x14ac:dyDescent="0.25">
      <c r="A148" s="5">
        <v>31221270</v>
      </c>
      <c r="B148" s="15" t="s">
        <v>191</v>
      </c>
      <c r="C148" s="5" t="s">
        <v>78</v>
      </c>
      <c r="D148" s="5" t="s">
        <v>87</v>
      </c>
      <c r="E148" s="5">
        <v>50640</v>
      </c>
      <c r="F148" s="5">
        <v>20</v>
      </c>
      <c r="G148" s="2">
        <f t="shared" si="5"/>
        <v>1012.8</v>
      </c>
      <c r="H148" s="8"/>
    </row>
    <row r="149" spans="1:8" ht="27" x14ac:dyDescent="0.25">
      <c r="A149" s="5">
        <v>32321200</v>
      </c>
      <c r="B149" s="15" t="s">
        <v>192</v>
      </c>
      <c r="C149" s="5" t="s">
        <v>78</v>
      </c>
      <c r="D149" s="5" t="s">
        <v>87</v>
      </c>
      <c r="E149" s="5">
        <v>246507.6</v>
      </c>
      <c r="F149" s="5">
        <v>52</v>
      </c>
      <c r="G149" s="2">
        <f t="shared" si="5"/>
        <v>12818.395200000001</v>
      </c>
      <c r="H149" s="8"/>
    </row>
    <row r="150" spans="1:8" x14ac:dyDescent="0.25">
      <c r="A150" s="5">
        <v>79821170</v>
      </c>
      <c r="B150" s="15" t="s">
        <v>193</v>
      </c>
      <c r="C150" s="5" t="s">
        <v>78</v>
      </c>
      <c r="D150" s="5" t="s">
        <v>87</v>
      </c>
      <c r="E150" s="5">
        <v>2100</v>
      </c>
      <c r="F150" s="5">
        <v>300</v>
      </c>
      <c r="G150" s="2">
        <f t="shared" si="5"/>
        <v>630</v>
      </c>
      <c r="H150" s="8"/>
    </row>
    <row r="151" spans="1:8" x14ac:dyDescent="0.25">
      <c r="A151" s="5">
        <v>79821170</v>
      </c>
      <c r="B151" s="15" t="s">
        <v>194</v>
      </c>
      <c r="C151" s="5" t="s">
        <v>78</v>
      </c>
      <c r="D151" s="5" t="s">
        <v>87</v>
      </c>
      <c r="E151" s="5">
        <v>2300</v>
      </c>
      <c r="F151" s="5">
        <v>300</v>
      </c>
      <c r="G151" s="2">
        <f t="shared" si="5"/>
        <v>690</v>
      </c>
      <c r="H151" s="8"/>
    </row>
    <row r="152" spans="1:8" x14ac:dyDescent="0.25">
      <c r="A152" s="5">
        <v>79821170</v>
      </c>
      <c r="B152" s="15" t="s">
        <v>195</v>
      </c>
      <c r="C152" s="5" t="s">
        <v>78</v>
      </c>
      <c r="D152" s="5" t="s">
        <v>87</v>
      </c>
      <c r="E152" s="5">
        <v>2700</v>
      </c>
      <c r="F152" s="5">
        <v>300</v>
      </c>
      <c r="G152" s="2">
        <f t="shared" si="5"/>
        <v>810</v>
      </c>
      <c r="H152" s="8"/>
    </row>
    <row r="153" spans="1:8" x14ac:dyDescent="0.25">
      <c r="A153" s="5">
        <v>79821170</v>
      </c>
      <c r="B153" s="15" t="s">
        <v>196</v>
      </c>
      <c r="C153" s="5" t="s">
        <v>78</v>
      </c>
      <c r="D153" s="5" t="s">
        <v>87</v>
      </c>
      <c r="E153" s="5">
        <v>15</v>
      </c>
      <c r="F153" s="5">
        <v>50000</v>
      </c>
      <c r="G153" s="2">
        <f t="shared" si="5"/>
        <v>750</v>
      </c>
      <c r="H153" s="8"/>
    </row>
    <row r="154" spans="1:8" x14ac:dyDescent="0.25">
      <c r="A154" s="5">
        <v>79821170</v>
      </c>
      <c r="B154" s="15" t="s">
        <v>197</v>
      </c>
      <c r="C154" s="5" t="s">
        <v>78</v>
      </c>
      <c r="D154" s="5" t="s">
        <v>87</v>
      </c>
      <c r="E154" s="5">
        <v>30</v>
      </c>
      <c r="F154" s="5">
        <v>50000</v>
      </c>
      <c r="G154" s="2">
        <f t="shared" si="5"/>
        <v>1500</v>
      </c>
      <c r="H154" s="8"/>
    </row>
    <row r="155" spans="1:8" x14ac:dyDescent="0.25">
      <c r="A155" s="5">
        <v>79821170</v>
      </c>
      <c r="B155" s="15" t="s">
        <v>198</v>
      </c>
      <c r="C155" s="5" t="s">
        <v>78</v>
      </c>
      <c r="D155" s="5" t="s">
        <v>87</v>
      </c>
      <c r="E155" s="5">
        <v>10</v>
      </c>
      <c r="F155" s="5">
        <v>50000</v>
      </c>
      <c r="G155" s="2">
        <f t="shared" si="5"/>
        <v>500</v>
      </c>
      <c r="H155" s="8"/>
    </row>
    <row r="156" spans="1:8" x14ac:dyDescent="0.25">
      <c r="A156" s="5">
        <v>79821170</v>
      </c>
      <c r="B156" s="15" t="s">
        <v>199</v>
      </c>
      <c r="C156" s="5" t="s">
        <v>78</v>
      </c>
      <c r="D156" s="5" t="s">
        <v>87</v>
      </c>
      <c r="E156" s="5">
        <v>20</v>
      </c>
      <c r="F156" s="5">
        <v>50000</v>
      </c>
      <c r="G156" s="2">
        <f t="shared" si="5"/>
        <v>1000</v>
      </c>
      <c r="H156" s="8"/>
    </row>
    <row r="157" spans="1:8" x14ac:dyDescent="0.25">
      <c r="A157" s="5">
        <v>30192800</v>
      </c>
      <c r="B157" s="15" t="s">
        <v>200</v>
      </c>
      <c r="C157" s="5" t="s">
        <v>78</v>
      </c>
      <c r="D157" s="5" t="s">
        <v>87</v>
      </c>
      <c r="E157" s="5">
        <v>100000</v>
      </c>
      <c r="F157" s="5">
        <v>50</v>
      </c>
      <c r="G157" s="2">
        <f t="shared" si="5"/>
        <v>5000</v>
      </c>
      <c r="H157" s="8"/>
    </row>
    <row r="158" spans="1:8" x14ac:dyDescent="0.25">
      <c r="A158" s="5">
        <v>32324900</v>
      </c>
      <c r="B158" s="15" t="s">
        <v>201</v>
      </c>
      <c r="C158" s="5" t="s">
        <v>78</v>
      </c>
      <c r="D158" s="5" t="s">
        <v>87</v>
      </c>
      <c r="E158" s="5">
        <v>80000</v>
      </c>
      <c r="F158" s="5">
        <v>41</v>
      </c>
      <c r="G158" s="2">
        <f t="shared" si="5"/>
        <v>3280</v>
      </c>
      <c r="H158" s="8"/>
    </row>
    <row r="159" spans="1:8" x14ac:dyDescent="0.25">
      <c r="A159" s="5">
        <v>32551160</v>
      </c>
      <c r="B159" s="15" t="s">
        <v>210</v>
      </c>
      <c r="C159" s="5" t="s">
        <v>78</v>
      </c>
      <c r="D159" s="5" t="s">
        <v>87</v>
      </c>
      <c r="E159" s="5">
        <v>7000</v>
      </c>
      <c r="F159" s="5">
        <v>41</v>
      </c>
      <c r="G159" s="2">
        <f t="shared" si="5"/>
        <v>287</v>
      </c>
      <c r="H159" s="8"/>
    </row>
    <row r="160" spans="1:8" x14ac:dyDescent="0.25">
      <c r="A160" s="5">
        <v>39711290</v>
      </c>
      <c r="B160" s="15" t="s">
        <v>202</v>
      </c>
      <c r="C160" s="5" t="s">
        <v>78</v>
      </c>
      <c r="D160" s="5" t="s">
        <v>87</v>
      </c>
      <c r="E160" s="5">
        <v>45000</v>
      </c>
      <c r="F160" s="5">
        <v>41</v>
      </c>
      <c r="G160" s="2">
        <f t="shared" si="5"/>
        <v>1845</v>
      </c>
      <c r="H160" s="8"/>
    </row>
    <row r="161" spans="1:8" x14ac:dyDescent="0.25">
      <c r="A161" s="5">
        <v>39221290</v>
      </c>
      <c r="B161" s="15" t="s">
        <v>203</v>
      </c>
      <c r="C161" s="5" t="s">
        <v>78</v>
      </c>
      <c r="D161" s="5" t="s">
        <v>87</v>
      </c>
      <c r="E161" s="5">
        <v>10000</v>
      </c>
      <c r="F161" s="5">
        <v>41</v>
      </c>
      <c r="G161" s="2">
        <f t="shared" si="5"/>
        <v>410</v>
      </c>
      <c r="H161" s="8"/>
    </row>
    <row r="162" spans="1:8" x14ac:dyDescent="0.25">
      <c r="A162" s="5">
        <v>19212600</v>
      </c>
      <c r="B162" s="15" t="s">
        <v>462</v>
      </c>
      <c r="C162" s="5" t="s">
        <v>78</v>
      </c>
      <c r="D162" s="5" t="s">
        <v>87</v>
      </c>
      <c r="E162" s="5">
        <v>12000</v>
      </c>
      <c r="F162" s="5">
        <v>100</v>
      </c>
      <c r="G162" s="2">
        <f t="shared" si="5"/>
        <v>1200</v>
      </c>
      <c r="H162" s="8"/>
    </row>
    <row r="163" spans="1:8" x14ac:dyDescent="0.25">
      <c r="A163" s="5">
        <v>39516122</v>
      </c>
      <c r="B163" s="15" t="s">
        <v>204</v>
      </c>
      <c r="C163" s="5" t="s">
        <v>78</v>
      </c>
      <c r="D163" s="5" t="s">
        <v>87</v>
      </c>
      <c r="E163" s="5">
        <v>2000</v>
      </c>
      <c r="F163" s="5">
        <v>100</v>
      </c>
      <c r="G163" s="2">
        <f t="shared" si="5"/>
        <v>200</v>
      </c>
      <c r="H163" s="8"/>
    </row>
    <row r="164" spans="1:8" x14ac:dyDescent="0.25">
      <c r="A164" s="5">
        <v>39111180</v>
      </c>
      <c r="B164" s="15" t="s">
        <v>205</v>
      </c>
      <c r="C164" s="5" t="s">
        <v>78</v>
      </c>
      <c r="D164" s="5" t="s">
        <v>87</v>
      </c>
      <c r="E164" s="5">
        <v>15000</v>
      </c>
      <c r="F164" s="5">
        <v>239</v>
      </c>
      <c r="G164" s="2">
        <f t="shared" si="5"/>
        <v>3585</v>
      </c>
      <c r="H164" s="8"/>
    </row>
    <row r="165" spans="1:8" x14ac:dyDescent="0.25">
      <c r="A165" s="5">
        <v>39121100</v>
      </c>
      <c r="B165" s="15" t="s">
        <v>206</v>
      </c>
      <c r="C165" s="5" t="s">
        <v>78</v>
      </c>
      <c r="D165" s="5" t="s">
        <v>87</v>
      </c>
      <c r="E165" s="5">
        <v>50000</v>
      </c>
      <c r="F165" s="5">
        <v>122</v>
      </c>
      <c r="G165" s="2">
        <f t="shared" si="5"/>
        <v>6100</v>
      </c>
      <c r="H165" s="8"/>
    </row>
    <row r="166" spans="1:8" x14ac:dyDescent="0.25">
      <c r="A166" s="5">
        <v>39111230</v>
      </c>
      <c r="B166" s="15" t="s">
        <v>208</v>
      </c>
      <c r="C166" s="5" t="s">
        <v>78</v>
      </c>
      <c r="D166" s="5" t="s">
        <v>87</v>
      </c>
      <c r="E166" s="5">
        <v>53591.3</v>
      </c>
      <c r="F166" s="5">
        <v>46</v>
      </c>
      <c r="G166" s="2">
        <v>2036.47</v>
      </c>
      <c r="H166" s="8"/>
    </row>
    <row r="167" spans="1:8" x14ac:dyDescent="0.25">
      <c r="A167" s="5">
        <v>33191130</v>
      </c>
      <c r="B167" s="15" t="s">
        <v>207</v>
      </c>
      <c r="C167" s="5" t="s">
        <v>78</v>
      </c>
      <c r="D167" s="5" t="s">
        <v>87</v>
      </c>
      <c r="E167" s="5">
        <v>95000</v>
      </c>
      <c r="F167" s="5">
        <v>60</v>
      </c>
      <c r="G167" s="2">
        <f t="shared" si="5"/>
        <v>5700</v>
      </c>
      <c r="H167" s="8"/>
    </row>
    <row r="168" spans="1:8" x14ac:dyDescent="0.25">
      <c r="A168" s="5">
        <v>39141310</v>
      </c>
      <c r="B168" s="15" t="s">
        <v>209</v>
      </c>
      <c r="C168" s="5" t="s">
        <v>78</v>
      </c>
      <c r="D168" s="5" t="s">
        <v>87</v>
      </c>
      <c r="E168" s="5">
        <v>75000</v>
      </c>
      <c r="F168" s="5">
        <v>41</v>
      </c>
      <c r="G168" s="2">
        <f t="shared" si="5"/>
        <v>3075</v>
      </c>
      <c r="H168" s="8"/>
    </row>
    <row r="169" spans="1:8" x14ac:dyDescent="0.25">
      <c r="A169" s="5">
        <v>39711110</v>
      </c>
      <c r="B169" s="15" t="s">
        <v>211</v>
      </c>
      <c r="C169" s="5" t="s">
        <v>78</v>
      </c>
      <c r="D169" s="5" t="s">
        <v>87</v>
      </c>
      <c r="E169" s="5">
        <v>80000</v>
      </c>
      <c r="F169" s="5">
        <v>41</v>
      </c>
      <c r="G169" s="2">
        <f t="shared" si="5"/>
        <v>3280</v>
      </c>
      <c r="H169" s="8"/>
    </row>
    <row r="170" spans="1:8" ht="27" x14ac:dyDescent="0.25">
      <c r="A170" s="5">
        <v>39121600</v>
      </c>
      <c r="B170" s="15" t="s">
        <v>228</v>
      </c>
      <c r="C170" s="5" t="s">
        <v>78</v>
      </c>
      <c r="D170" s="5" t="s">
        <v>87</v>
      </c>
      <c r="E170" s="5">
        <v>80000</v>
      </c>
      <c r="F170" s="5">
        <v>20</v>
      </c>
      <c r="G170" s="2">
        <f t="shared" ref="G170" si="7">(F170*E170)/1000</f>
        <v>1600</v>
      </c>
      <c r="H170" s="8"/>
    </row>
    <row r="171" spans="1:8" x14ac:dyDescent="0.25">
      <c r="A171" s="5">
        <v>65111100</v>
      </c>
      <c r="B171" s="15" t="s">
        <v>220</v>
      </c>
      <c r="C171" s="5" t="s">
        <v>181</v>
      </c>
      <c r="D171" s="5" t="s">
        <v>168</v>
      </c>
      <c r="E171" s="5">
        <v>40000</v>
      </c>
      <c r="F171" s="5">
        <v>12</v>
      </c>
      <c r="G171" s="2">
        <f t="shared" si="5"/>
        <v>480</v>
      </c>
      <c r="H171" s="8"/>
    </row>
    <row r="172" spans="1:8" x14ac:dyDescent="0.25">
      <c r="A172" s="5">
        <v>65311100</v>
      </c>
      <c r="B172" s="15" t="s">
        <v>221</v>
      </c>
      <c r="C172" s="5" t="s">
        <v>181</v>
      </c>
      <c r="D172" s="5" t="s">
        <v>168</v>
      </c>
      <c r="E172" s="5">
        <v>700000</v>
      </c>
      <c r="F172" s="5">
        <v>12</v>
      </c>
      <c r="G172" s="2">
        <f t="shared" ref="G172" si="8">(F172*E172)/1000</f>
        <v>8400</v>
      </c>
      <c r="H172" s="8"/>
    </row>
    <row r="173" spans="1:8" x14ac:dyDescent="0.25">
      <c r="A173" s="5">
        <v>76131100</v>
      </c>
      <c r="B173" s="15" t="s">
        <v>222</v>
      </c>
      <c r="C173" s="5" t="s">
        <v>181</v>
      </c>
      <c r="D173" s="5" t="s">
        <v>168</v>
      </c>
      <c r="E173" s="5">
        <v>5400</v>
      </c>
      <c r="F173" s="5">
        <v>12</v>
      </c>
      <c r="G173" s="2">
        <f t="shared" ref="G173:G175" si="9">(F173*E173)/1000</f>
        <v>64.8</v>
      </c>
      <c r="H173" s="8"/>
    </row>
    <row r="174" spans="1:8" x14ac:dyDescent="0.25">
      <c r="A174" s="5">
        <v>31442100</v>
      </c>
      <c r="B174" s="16" t="s">
        <v>246</v>
      </c>
      <c r="C174" s="5" t="s">
        <v>78</v>
      </c>
      <c r="D174" s="5" t="s">
        <v>87</v>
      </c>
      <c r="E174" s="5">
        <v>36000</v>
      </c>
      <c r="F174" s="5">
        <v>300</v>
      </c>
      <c r="G174" s="2">
        <f t="shared" si="9"/>
        <v>10800</v>
      </c>
      <c r="H174" s="8"/>
    </row>
    <row r="175" spans="1:8" x14ac:dyDescent="0.25">
      <c r="A175" s="5">
        <v>30232130</v>
      </c>
      <c r="B175" s="16" t="s">
        <v>248</v>
      </c>
      <c r="C175" s="5" t="s">
        <v>78</v>
      </c>
      <c r="D175" s="5" t="s">
        <v>87</v>
      </c>
      <c r="E175" s="5"/>
      <c r="F175" s="5">
        <v>2</v>
      </c>
      <c r="G175" s="2">
        <f t="shared" si="9"/>
        <v>0</v>
      </c>
      <c r="H175" s="8"/>
    </row>
    <row r="176" spans="1:8" x14ac:dyDescent="0.25">
      <c r="A176" s="5">
        <v>39141260</v>
      </c>
      <c r="B176" s="16" t="s">
        <v>247</v>
      </c>
      <c r="C176" s="5" t="s">
        <v>78</v>
      </c>
      <c r="D176" s="5" t="s">
        <v>87</v>
      </c>
      <c r="E176" s="5">
        <v>45000</v>
      </c>
      <c r="F176" s="5">
        <v>41</v>
      </c>
      <c r="G176" s="2">
        <f t="shared" ref="G176" si="10">(F176*E176)/1000</f>
        <v>1845</v>
      </c>
      <c r="H176" s="8"/>
    </row>
    <row r="177" spans="1:8" x14ac:dyDescent="0.25">
      <c r="A177" s="5">
        <v>75121200</v>
      </c>
      <c r="B177" s="17" t="s">
        <v>223</v>
      </c>
      <c r="C177" s="6" t="s">
        <v>181</v>
      </c>
      <c r="D177" s="6" t="s">
        <v>224</v>
      </c>
      <c r="E177" s="6"/>
      <c r="F177" s="6">
        <v>1</v>
      </c>
      <c r="G177" s="4">
        <v>3000</v>
      </c>
      <c r="H177" s="8"/>
    </row>
    <row r="178" spans="1:8" ht="27" x14ac:dyDescent="0.25">
      <c r="A178" s="5">
        <v>70221100</v>
      </c>
      <c r="B178" s="17" t="s">
        <v>606</v>
      </c>
      <c r="C178" s="6" t="s">
        <v>181</v>
      </c>
      <c r="D178" s="6" t="s">
        <v>168</v>
      </c>
      <c r="E178" s="6">
        <v>60000</v>
      </c>
      <c r="F178" s="6">
        <v>12</v>
      </c>
      <c r="G178" s="4">
        <f>E178*F178/1000</f>
        <v>720</v>
      </c>
    </row>
    <row r="179" spans="1:8" x14ac:dyDescent="0.25">
      <c r="A179" s="5">
        <v>70221100</v>
      </c>
      <c r="B179" s="17" t="s">
        <v>229</v>
      </c>
      <c r="C179" s="6" t="s">
        <v>181</v>
      </c>
      <c r="D179" s="6" t="s">
        <v>168</v>
      </c>
      <c r="E179" s="6">
        <v>65000</v>
      </c>
      <c r="F179" s="6">
        <v>10</v>
      </c>
      <c r="G179" s="4">
        <f t="shared" ref="G179" si="11">E179*F179/1000</f>
        <v>650</v>
      </c>
    </row>
    <row r="180" spans="1:8" x14ac:dyDescent="0.25">
      <c r="A180" s="5">
        <v>70221100</v>
      </c>
      <c r="B180" s="17" t="s">
        <v>229</v>
      </c>
      <c r="C180" s="6" t="s">
        <v>181</v>
      </c>
      <c r="D180" s="6" t="s">
        <v>168</v>
      </c>
      <c r="E180" s="6">
        <v>200000</v>
      </c>
      <c r="F180" s="6">
        <v>12</v>
      </c>
      <c r="G180" s="4">
        <f t="shared" ref="G180:G184" si="12">E180*F180/1000</f>
        <v>2400</v>
      </c>
    </row>
    <row r="181" spans="1:8" ht="27" x14ac:dyDescent="0.25">
      <c r="A181" s="5">
        <v>70221100</v>
      </c>
      <c r="B181" s="17" t="s">
        <v>610</v>
      </c>
      <c r="C181" s="6" t="s">
        <v>181</v>
      </c>
      <c r="D181" s="6" t="s">
        <v>168</v>
      </c>
      <c r="E181" s="6">
        <v>30000</v>
      </c>
      <c r="F181" s="6">
        <v>12</v>
      </c>
      <c r="G181" s="4">
        <f t="shared" si="12"/>
        <v>360</v>
      </c>
    </row>
    <row r="182" spans="1:8" ht="27" x14ac:dyDescent="0.25">
      <c r="A182" s="5">
        <v>70221100</v>
      </c>
      <c r="B182" s="17" t="s">
        <v>609</v>
      </c>
      <c r="C182" s="6" t="s">
        <v>181</v>
      </c>
      <c r="D182" s="6" t="s">
        <v>168</v>
      </c>
      <c r="E182" s="6">
        <v>120000</v>
      </c>
      <c r="F182" s="6">
        <v>11</v>
      </c>
      <c r="G182" s="4">
        <f t="shared" ref="G182" si="13">E182*F182/1000</f>
        <v>1320</v>
      </c>
    </row>
    <row r="183" spans="1:8" ht="27" x14ac:dyDescent="0.25">
      <c r="A183" s="5">
        <v>70221100</v>
      </c>
      <c r="B183" s="17" t="s">
        <v>604</v>
      </c>
      <c r="C183" s="6" t="s">
        <v>181</v>
      </c>
      <c r="D183" s="6" t="s">
        <v>168</v>
      </c>
      <c r="E183" s="6">
        <v>108000</v>
      </c>
      <c r="F183" s="6">
        <v>12</v>
      </c>
      <c r="G183" s="4">
        <f t="shared" si="12"/>
        <v>1296</v>
      </c>
    </row>
    <row r="184" spans="1:8" ht="27" x14ac:dyDescent="0.25">
      <c r="A184" s="5">
        <v>70221100</v>
      </c>
      <c r="B184" s="17" t="s">
        <v>607</v>
      </c>
      <c r="C184" s="6" t="s">
        <v>181</v>
      </c>
      <c r="D184" s="6" t="s">
        <v>168</v>
      </c>
      <c r="E184" s="6">
        <v>80000</v>
      </c>
      <c r="F184" s="6">
        <v>12</v>
      </c>
      <c r="G184" s="4">
        <f t="shared" si="12"/>
        <v>960</v>
      </c>
    </row>
    <row r="185" spans="1:8" ht="27" x14ac:dyDescent="0.25">
      <c r="A185" s="5">
        <v>70221100</v>
      </c>
      <c r="B185" s="17" t="s">
        <v>605</v>
      </c>
      <c r="C185" s="6" t="s">
        <v>181</v>
      </c>
      <c r="D185" s="6" t="s">
        <v>168</v>
      </c>
      <c r="E185" s="6">
        <v>204000</v>
      </c>
      <c r="F185" s="6">
        <v>11</v>
      </c>
      <c r="G185" s="4">
        <f t="shared" ref="G185" si="14">E185*F185/1000</f>
        <v>2244</v>
      </c>
    </row>
    <row r="186" spans="1:8" x14ac:dyDescent="0.25">
      <c r="A186" s="5">
        <v>44421300</v>
      </c>
      <c r="B186" s="17" t="s">
        <v>230</v>
      </c>
      <c r="C186" s="6" t="s">
        <v>181</v>
      </c>
      <c r="D186" s="6" t="s">
        <v>87</v>
      </c>
      <c r="E186" s="6">
        <v>41500</v>
      </c>
      <c r="F186" s="6">
        <v>1</v>
      </c>
      <c r="G186" s="4">
        <f t="shared" ref="G186:G252" si="15">E186*F186/1000</f>
        <v>41.5</v>
      </c>
    </row>
    <row r="187" spans="1:8" ht="27" x14ac:dyDescent="0.25">
      <c r="A187" s="5" t="s">
        <v>269</v>
      </c>
      <c r="B187" s="17" t="s">
        <v>231</v>
      </c>
      <c r="C187" s="6" t="s">
        <v>166</v>
      </c>
      <c r="D187" s="6" t="s">
        <v>224</v>
      </c>
      <c r="E187" s="6">
        <v>11520000</v>
      </c>
      <c r="F187" s="6">
        <v>1</v>
      </c>
      <c r="G187" s="4">
        <v>4598.3999999999996</v>
      </c>
    </row>
    <row r="188" spans="1:8" ht="40.5" x14ac:dyDescent="0.25">
      <c r="A188" s="5" t="s">
        <v>245</v>
      </c>
      <c r="B188" s="18" t="s">
        <v>262</v>
      </c>
      <c r="C188" s="3" t="s">
        <v>166</v>
      </c>
      <c r="D188" s="3" t="s">
        <v>224</v>
      </c>
      <c r="E188" s="3">
        <v>1125000</v>
      </c>
      <c r="F188" s="3">
        <v>1</v>
      </c>
      <c r="G188" s="4">
        <f t="shared" si="15"/>
        <v>1125</v>
      </c>
    </row>
    <row r="189" spans="1:8" ht="40.5" x14ac:dyDescent="0.25">
      <c r="A189" s="5" t="s">
        <v>263</v>
      </c>
      <c r="B189" s="18" t="s">
        <v>266</v>
      </c>
      <c r="C189" s="3" t="s">
        <v>166</v>
      </c>
      <c r="D189" s="3" t="s">
        <v>224</v>
      </c>
      <c r="E189" s="3">
        <v>440000</v>
      </c>
      <c r="F189" s="3">
        <v>1</v>
      </c>
      <c r="G189" s="4">
        <f t="shared" si="15"/>
        <v>440</v>
      </c>
    </row>
    <row r="190" spans="1:8" ht="40.5" x14ac:dyDescent="0.25">
      <c r="A190" s="5" t="s">
        <v>264</v>
      </c>
      <c r="B190" s="18" t="s">
        <v>267</v>
      </c>
      <c r="C190" s="3" t="s">
        <v>166</v>
      </c>
      <c r="D190" s="3" t="s">
        <v>224</v>
      </c>
      <c r="E190" s="3">
        <v>440000</v>
      </c>
      <c r="F190" s="3">
        <v>1</v>
      </c>
      <c r="G190" s="4">
        <f t="shared" si="15"/>
        <v>440</v>
      </c>
    </row>
    <row r="191" spans="1:8" ht="40.5" x14ac:dyDescent="0.25">
      <c r="A191" s="5" t="s">
        <v>265</v>
      </c>
      <c r="B191" s="18" t="s">
        <v>268</v>
      </c>
      <c r="C191" s="3" t="s">
        <v>166</v>
      </c>
      <c r="D191" s="3" t="s">
        <v>224</v>
      </c>
      <c r="E191" s="3">
        <v>600000</v>
      </c>
      <c r="F191" s="3">
        <v>1</v>
      </c>
      <c r="G191" s="4">
        <f t="shared" si="15"/>
        <v>600</v>
      </c>
    </row>
    <row r="192" spans="1:8" ht="40.5" x14ac:dyDescent="0.25">
      <c r="A192" s="5" t="s">
        <v>670</v>
      </c>
      <c r="B192" s="18" t="s">
        <v>671</v>
      </c>
      <c r="C192" s="12" t="s">
        <v>166</v>
      </c>
      <c r="D192" s="12" t="s">
        <v>224</v>
      </c>
      <c r="E192" s="12">
        <v>500000</v>
      </c>
      <c r="F192" s="12">
        <v>1</v>
      </c>
      <c r="G192" s="50">
        <f>(F192*E192)/1000</f>
        <v>500</v>
      </c>
    </row>
    <row r="193" spans="1:7" ht="40.5" x14ac:dyDescent="0.25">
      <c r="A193" s="5" t="s">
        <v>672</v>
      </c>
      <c r="B193" s="18" t="s">
        <v>673</v>
      </c>
      <c r="C193" s="12" t="s">
        <v>166</v>
      </c>
      <c r="D193" s="12" t="s">
        <v>224</v>
      </c>
      <c r="E193" s="12"/>
      <c r="F193" s="12">
        <v>1</v>
      </c>
      <c r="G193" s="50">
        <f>(F193*E193)/1000</f>
        <v>0</v>
      </c>
    </row>
    <row r="194" spans="1:7" ht="27" x14ac:dyDescent="0.25">
      <c r="A194" s="5" t="s">
        <v>244</v>
      </c>
      <c r="B194" s="18" t="s">
        <v>243</v>
      </c>
      <c r="C194" s="3" t="s">
        <v>166</v>
      </c>
      <c r="D194" s="51" t="s">
        <v>224</v>
      </c>
      <c r="E194" s="3"/>
      <c r="F194" s="3">
        <v>1</v>
      </c>
      <c r="G194" s="4">
        <f t="shared" si="15"/>
        <v>0</v>
      </c>
    </row>
    <row r="195" spans="1:7" ht="27" x14ac:dyDescent="0.25">
      <c r="A195" s="5" t="s">
        <v>242</v>
      </c>
      <c r="B195" s="18" t="s">
        <v>241</v>
      </c>
      <c r="C195" s="3" t="s">
        <v>166</v>
      </c>
      <c r="D195" s="51" t="s">
        <v>224</v>
      </c>
      <c r="E195" s="3"/>
      <c r="F195" s="3">
        <v>1</v>
      </c>
      <c r="G195" s="4">
        <f t="shared" si="15"/>
        <v>0</v>
      </c>
    </row>
    <row r="196" spans="1:7" ht="27" x14ac:dyDescent="0.25">
      <c r="A196" s="5" t="s">
        <v>240</v>
      </c>
      <c r="B196" s="18" t="s">
        <v>239</v>
      </c>
      <c r="C196" s="3" t="s">
        <v>166</v>
      </c>
      <c r="D196" s="51" t="s">
        <v>224</v>
      </c>
      <c r="E196" s="3"/>
      <c r="F196" s="3">
        <v>1</v>
      </c>
      <c r="G196" s="4">
        <f t="shared" si="15"/>
        <v>0</v>
      </c>
    </row>
    <row r="197" spans="1:7" ht="27" x14ac:dyDescent="0.25">
      <c r="A197" s="5" t="s">
        <v>238</v>
      </c>
      <c r="B197" s="18" t="s">
        <v>237</v>
      </c>
      <c r="C197" s="3" t="s">
        <v>166</v>
      </c>
      <c r="D197" s="51" t="s">
        <v>224</v>
      </c>
      <c r="E197" s="3"/>
      <c r="F197" s="3">
        <v>1</v>
      </c>
      <c r="G197" s="4">
        <f t="shared" si="15"/>
        <v>0</v>
      </c>
    </row>
    <row r="198" spans="1:7" ht="27" x14ac:dyDescent="0.25">
      <c r="A198" s="5" t="s">
        <v>236</v>
      </c>
      <c r="B198" s="18" t="s">
        <v>235</v>
      </c>
      <c r="C198" s="3" t="s">
        <v>166</v>
      </c>
      <c r="D198" s="51" t="s">
        <v>224</v>
      </c>
      <c r="E198" s="3"/>
      <c r="F198" s="3">
        <v>1</v>
      </c>
      <c r="G198" s="4">
        <f t="shared" si="15"/>
        <v>0</v>
      </c>
    </row>
    <row r="199" spans="1:7" ht="40.5" x14ac:dyDescent="0.25">
      <c r="A199" s="5" t="s">
        <v>234</v>
      </c>
      <c r="B199" s="18" t="s">
        <v>233</v>
      </c>
      <c r="C199" s="3" t="s">
        <v>232</v>
      </c>
      <c r="D199" s="51" t="s">
        <v>224</v>
      </c>
      <c r="E199" s="12"/>
      <c r="F199" s="3">
        <v>1</v>
      </c>
      <c r="G199" s="4">
        <f t="shared" si="15"/>
        <v>0</v>
      </c>
    </row>
    <row r="200" spans="1:7" x14ac:dyDescent="0.25">
      <c r="A200" s="5">
        <v>31321190</v>
      </c>
      <c r="B200" s="18" t="s">
        <v>252</v>
      </c>
      <c r="C200" s="3" t="s">
        <v>181</v>
      </c>
      <c r="D200" s="52" t="s">
        <v>250</v>
      </c>
      <c r="E200" s="12">
        <v>30</v>
      </c>
      <c r="F200" s="3">
        <v>420</v>
      </c>
      <c r="G200" s="4">
        <f t="shared" si="15"/>
        <v>12.6</v>
      </c>
    </row>
    <row r="201" spans="1:7" x14ac:dyDescent="0.25">
      <c r="A201" s="5">
        <v>31681700</v>
      </c>
      <c r="B201" s="18" t="s">
        <v>251</v>
      </c>
      <c r="C201" s="3" t="s">
        <v>181</v>
      </c>
      <c r="D201" s="52" t="s">
        <v>87</v>
      </c>
      <c r="E201" s="12">
        <v>2</v>
      </c>
      <c r="F201" s="3">
        <v>1300</v>
      </c>
      <c r="G201" s="4">
        <f t="shared" si="15"/>
        <v>2.6</v>
      </c>
    </row>
    <row r="202" spans="1:7" x14ac:dyDescent="0.25">
      <c r="A202" s="5">
        <v>31211180</v>
      </c>
      <c r="B202" s="18" t="s">
        <v>253</v>
      </c>
      <c r="C202" s="3" t="s">
        <v>181</v>
      </c>
      <c r="D202" s="52" t="s">
        <v>87</v>
      </c>
      <c r="E202" s="12">
        <v>2</v>
      </c>
      <c r="F202" s="12">
        <v>7200</v>
      </c>
      <c r="G202" s="4">
        <f t="shared" si="15"/>
        <v>14.4</v>
      </c>
    </row>
    <row r="203" spans="1:7" ht="27" x14ac:dyDescent="0.25">
      <c r="A203" s="5">
        <v>31683300</v>
      </c>
      <c r="B203" s="18" t="s">
        <v>255</v>
      </c>
      <c r="C203" s="3" t="s">
        <v>181</v>
      </c>
      <c r="D203" s="52" t="s">
        <v>87</v>
      </c>
      <c r="E203" s="12">
        <v>3</v>
      </c>
      <c r="F203" s="12">
        <v>550</v>
      </c>
      <c r="G203" s="4">
        <f t="shared" si="15"/>
        <v>1.65</v>
      </c>
    </row>
    <row r="204" spans="1:7" x14ac:dyDescent="0.25">
      <c r="A204" s="5">
        <v>31221242</v>
      </c>
      <c r="B204" s="18" t="s">
        <v>256</v>
      </c>
      <c r="C204" s="3" t="s">
        <v>181</v>
      </c>
      <c r="D204" s="52" t="s">
        <v>87</v>
      </c>
      <c r="E204" s="12">
        <v>20</v>
      </c>
      <c r="F204" s="12">
        <v>3</v>
      </c>
      <c r="G204" s="4">
        <f t="shared" si="15"/>
        <v>0.06</v>
      </c>
    </row>
    <row r="205" spans="1:7" x14ac:dyDescent="0.25">
      <c r="A205" s="5">
        <v>31221241</v>
      </c>
      <c r="B205" s="18" t="s">
        <v>254</v>
      </c>
      <c r="C205" s="3" t="s">
        <v>181</v>
      </c>
      <c r="D205" s="52" t="s">
        <v>87</v>
      </c>
      <c r="E205" s="12">
        <v>20</v>
      </c>
      <c r="F205" s="12">
        <v>4</v>
      </c>
      <c r="G205" s="4">
        <f t="shared" si="15"/>
        <v>0.08</v>
      </c>
    </row>
    <row r="206" spans="1:7" x14ac:dyDescent="0.25">
      <c r="A206" s="5">
        <v>44521230</v>
      </c>
      <c r="B206" s="18" t="s">
        <v>257</v>
      </c>
      <c r="C206" s="3" t="s">
        <v>181</v>
      </c>
      <c r="D206" s="52" t="s">
        <v>87</v>
      </c>
      <c r="E206" s="12">
        <v>20</v>
      </c>
      <c r="F206" s="12">
        <v>5</v>
      </c>
      <c r="G206" s="4">
        <f t="shared" si="15"/>
        <v>0.1</v>
      </c>
    </row>
    <row r="207" spans="1:7" x14ac:dyDescent="0.25">
      <c r="A207" s="5">
        <v>31685000</v>
      </c>
      <c r="B207" s="18" t="s">
        <v>258</v>
      </c>
      <c r="C207" s="3" t="s">
        <v>181</v>
      </c>
      <c r="D207" s="52" t="s">
        <v>87</v>
      </c>
      <c r="E207" s="12">
        <v>2</v>
      </c>
      <c r="F207" s="12">
        <v>1750</v>
      </c>
      <c r="G207" s="4">
        <f t="shared" si="15"/>
        <v>3.5</v>
      </c>
    </row>
    <row r="208" spans="1:7" ht="27" x14ac:dyDescent="0.25">
      <c r="A208" s="5">
        <v>30192220</v>
      </c>
      <c r="B208" s="18" t="s">
        <v>261</v>
      </c>
      <c r="C208" s="3" t="s">
        <v>181</v>
      </c>
      <c r="D208" s="3" t="s">
        <v>87</v>
      </c>
      <c r="E208" s="3">
        <v>2</v>
      </c>
      <c r="F208" s="3">
        <v>200</v>
      </c>
      <c r="G208" s="4">
        <f t="shared" si="15"/>
        <v>0.4</v>
      </c>
    </row>
    <row r="209" spans="1:7" x14ac:dyDescent="0.25">
      <c r="A209" s="5">
        <v>31684400</v>
      </c>
      <c r="B209" s="18" t="s">
        <v>259</v>
      </c>
      <c r="C209" s="3" t="s">
        <v>181</v>
      </c>
      <c r="D209" s="3" t="s">
        <v>87</v>
      </c>
      <c r="E209" s="3">
        <v>6</v>
      </c>
      <c r="F209" s="3">
        <v>550</v>
      </c>
      <c r="G209" s="4">
        <f t="shared" si="15"/>
        <v>3.3</v>
      </c>
    </row>
    <row r="210" spans="1:7" x14ac:dyDescent="0.25">
      <c r="A210" s="5">
        <v>18931180</v>
      </c>
      <c r="B210" s="11" t="s">
        <v>260</v>
      </c>
      <c r="C210" s="3" t="s">
        <v>181</v>
      </c>
      <c r="D210" s="3" t="s">
        <v>87</v>
      </c>
      <c r="E210" s="3">
        <v>2</v>
      </c>
      <c r="F210" s="12">
        <v>20</v>
      </c>
      <c r="G210" s="4">
        <f t="shared" si="15"/>
        <v>0.04</v>
      </c>
    </row>
    <row r="211" spans="1:7" x14ac:dyDescent="0.25">
      <c r="A211" s="5" t="s">
        <v>270</v>
      </c>
      <c r="B211" s="18" t="s">
        <v>271</v>
      </c>
      <c r="C211" s="3" t="s">
        <v>78</v>
      </c>
      <c r="D211" s="3" t="s">
        <v>381</v>
      </c>
      <c r="E211" s="12"/>
      <c r="F211" s="53">
        <v>15</v>
      </c>
      <c r="G211" s="4">
        <f t="shared" si="15"/>
        <v>0</v>
      </c>
    </row>
    <row r="212" spans="1:7" x14ac:dyDescent="0.25">
      <c r="A212" s="5" t="s">
        <v>272</v>
      </c>
      <c r="B212" s="18" t="s">
        <v>273</v>
      </c>
      <c r="C212" s="3" t="s">
        <v>78</v>
      </c>
      <c r="D212" s="3" t="s">
        <v>87</v>
      </c>
      <c r="E212" s="12">
        <v>118</v>
      </c>
      <c r="F212" s="53">
        <v>300</v>
      </c>
      <c r="G212" s="4">
        <v>11.21</v>
      </c>
    </row>
    <row r="213" spans="1:7" x14ac:dyDescent="0.25">
      <c r="A213" s="5" t="s">
        <v>274</v>
      </c>
      <c r="B213" s="18" t="s">
        <v>275</v>
      </c>
      <c r="C213" s="3" t="s">
        <v>78</v>
      </c>
      <c r="D213" s="3" t="s">
        <v>87</v>
      </c>
      <c r="E213" s="12">
        <v>54.72</v>
      </c>
      <c r="F213" s="53">
        <v>500</v>
      </c>
      <c r="G213" s="4">
        <v>27.36</v>
      </c>
    </row>
    <row r="214" spans="1:7" x14ac:dyDescent="0.25">
      <c r="A214" s="5" t="s">
        <v>277</v>
      </c>
      <c r="B214" s="18" t="s">
        <v>276</v>
      </c>
      <c r="C214" s="3" t="s">
        <v>78</v>
      </c>
      <c r="D214" s="3" t="s">
        <v>87</v>
      </c>
      <c r="E214" s="12">
        <v>613.55999999999995</v>
      </c>
      <c r="F214" s="54">
        <v>20</v>
      </c>
      <c r="G214" s="4">
        <f t="shared" si="15"/>
        <v>12.271199999999999</v>
      </c>
    </row>
    <row r="215" spans="1:7" x14ac:dyDescent="0.25">
      <c r="A215" s="5" t="s">
        <v>460</v>
      </c>
      <c r="B215" s="18" t="s">
        <v>278</v>
      </c>
      <c r="C215" s="3" t="s">
        <v>78</v>
      </c>
      <c r="D215" s="3" t="s">
        <v>87</v>
      </c>
      <c r="E215" s="12">
        <v>613.55999999999995</v>
      </c>
      <c r="F215" s="54">
        <v>20</v>
      </c>
      <c r="G215" s="4">
        <f t="shared" si="15"/>
        <v>12.271199999999999</v>
      </c>
    </row>
    <row r="216" spans="1:7" x14ac:dyDescent="0.25">
      <c r="A216" s="5" t="s">
        <v>279</v>
      </c>
      <c r="B216" s="18" t="s">
        <v>280</v>
      </c>
      <c r="C216" s="3" t="s">
        <v>78</v>
      </c>
      <c r="D216" s="3" t="s">
        <v>87</v>
      </c>
      <c r="E216" s="12">
        <v>338.4</v>
      </c>
      <c r="F216" s="54">
        <v>100</v>
      </c>
      <c r="G216" s="4">
        <v>33.840000000000003</v>
      </c>
    </row>
    <row r="217" spans="1:7" x14ac:dyDescent="0.25">
      <c r="A217" s="5" t="s">
        <v>281</v>
      </c>
      <c r="B217" s="55" t="s">
        <v>282</v>
      </c>
      <c r="C217" s="3" t="s">
        <v>78</v>
      </c>
      <c r="D217" s="3" t="s">
        <v>87</v>
      </c>
      <c r="E217" s="12">
        <v>360</v>
      </c>
      <c r="F217" s="54">
        <v>100</v>
      </c>
      <c r="G217" s="4">
        <v>36</v>
      </c>
    </row>
    <row r="218" spans="1:7" x14ac:dyDescent="0.25">
      <c r="A218" s="5" t="s">
        <v>283</v>
      </c>
      <c r="B218" s="18" t="s">
        <v>284</v>
      </c>
      <c r="C218" s="3" t="s">
        <v>78</v>
      </c>
      <c r="D218" s="22" t="s">
        <v>87</v>
      </c>
      <c r="E218" s="12">
        <v>80</v>
      </c>
      <c r="F218" s="21">
        <v>300</v>
      </c>
      <c r="G218" s="4">
        <f>E218*F218/1000</f>
        <v>24</v>
      </c>
    </row>
    <row r="219" spans="1:7" x14ac:dyDescent="0.25">
      <c r="A219" s="5" t="s">
        <v>285</v>
      </c>
      <c r="B219" s="18" t="s">
        <v>286</v>
      </c>
      <c r="C219" s="3" t="s">
        <v>78</v>
      </c>
      <c r="D219" s="3" t="s">
        <v>87</v>
      </c>
      <c r="E219" s="12">
        <v>1.81</v>
      </c>
      <c r="F219" s="54">
        <v>10000</v>
      </c>
      <c r="G219" s="4">
        <v>18.12</v>
      </c>
    </row>
    <row r="220" spans="1:7" x14ac:dyDescent="0.25">
      <c r="A220" s="5" t="s">
        <v>287</v>
      </c>
      <c r="B220" s="18" t="s">
        <v>288</v>
      </c>
      <c r="C220" s="3" t="s">
        <v>78</v>
      </c>
      <c r="D220" s="3" t="s">
        <v>87</v>
      </c>
      <c r="E220" s="12">
        <v>2.6</v>
      </c>
      <c r="F220" s="54">
        <v>10000</v>
      </c>
      <c r="G220" s="4">
        <v>26.04</v>
      </c>
    </row>
    <row r="221" spans="1:7" x14ac:dyDescent="0.25">
      <c r="A221" s="5" t="s">
        <v>289</v>
      </c>
      <c r="B221" s="18" t="s">
        <v>290</v>
      </c>
      <c r="C221" s="3" t="s">
        <v>78</v>
      </c>
      <c r="D221" s="3" t="s">
        <v>87</v>
      </c>
      <c r="E221" s="12">
        <v>6.3</v>
      </c>
      <c r="F221" s="53">
        <v>2000</v>
      </c>
      <c r="G221" s="4">
        <v>12.6</v>
      </c>
    </row>
    <row r="222" spans="1:7" x14ac:dyDescent="0.25">
      <c r="A222" s="5" t="s">
        <v>291</v>
      </c>
      <c r="B222" s="18" t="s">
        <v>292</v>
      </c>
      <c r="C222" s="3" t="s">
        <v>78</v>
      </c>
      <c r="D222" s="3" t="s">
        <v>87</v>
      </c>
      <c r="E222" s="12">
        <v>8.98</v>
      </c>
      <c r="F222" s="53">
        <v>2000</v>
      </c>
      <c r="G222" s="4">
        <v>17.96</v>
      </c>
    </row>
    <row r="223" spans="1:7" x14ac:dyDescent="0.25">
      <c r="A223" s="5" t="s">
        <v>293</v>
      </c>
      <c r="B223" s="18" t="s">
        <v>294</v>
      </c>
      <c r="C223" s="3" t="s">
        <v>78</v>
      </c>
      <c r="D223" s="3" t="s">
        <v>87</v>
      </c>
      <c r="E223" s="12">
        <v>2700</v>
      </c>
      <c r="F223" s="54">
        <v>100</v>
      </c>
      <c r="G223" s="4">
        <v>94.5</v>
      </c>
    </row>
    <row r="224" spans="1:7" ht="27" x14ac:dyDescent="0.25">
      <c r="A224" s="5" t="s">
        <v>295</v>
      </c>
      <c r="B224" s="18" t="s">
        <v>296</v>
      </c>
      <c r="C224" s="3" t="s">
        <v>78</v>
      </c>
      <c r="D224" s="3" t="s">
        <v>87</v>
      </c>
      <c r="E224" s="12">
        <v>1728</v>
      </c>
      <c r="F224" s="54">
        <v>100</v>
      </c>
      <c r="G224" s="4">
        <v>172.8</v>
      </c>
    </row>
    <row r="225" spans="1:7" x14ac:dyDescent="0.25">
      <c r="A225" s="5" t="s">
        <v>297</v>
      </c>
      <c r="B225" s="18" t="s">
        <v>114</v>
      </c>
      <c r="C225" s="3" t="s">
        <v>78</v>
      </c>
      <c r="D225" s="3" t="s">
        <v>87</v>
      </c>
      <c r="E225" s="12">
        <v>499.98</v>
      </c>
      <c r="F225" s="54">
        <v>100</v>
      </c>
      <c r="G225" s="4">
        <f>E225*F225/1000</f>
        <v>49.997999999999998</v>
      </c>
    </row>
    <row r="226" spans="1:7" x14ac:dyDescent="0.25">
      <c r="A226" s="5" t="s">
        <v>298</v>
      </c>
      <c r="B226" s="18" t="s">
        <v>299</v>
      </c>
      <c r="C226" s="3" t="s">
        <v>78</v>
      </c>
      <c r="D226" s="3" t="s">
        <v>87</v>
      </c>
      <c r="E226" s="12">
        <v>1850.4</v>
      </c>
      <c r="F226" s="54">
        <v>100</v>
      </c>
      <c r="G226" s="4">
        <v>185.04</v>
      </c>
    </row>
    <row r="227" spans="1:7" x14ac:dyDescent="0.25">
      <c r="A227" s="5" t="s">
        <v>300</v>
      </c>
      <c r="B227" s="18" t="s">
        <v>299</v>
      </c>
      <c r="C227" s="3" t="s">
        <v>78</v>
      </c>
      <c r="D227" s="3" t="s">
        <v>87</v>
      </c>
      <c r="E227" s="12">
        <v>1550.4</v>
      </c>
      <c r="F227" s="54">
        <v>100</v>
      </c>
      <c r="G227" s="4">
        <v>46.512</v>
      </c>
    </row>
    <row r="228" spans="1:7" ht="27" x14ac:dyDescent="0.25">
      <c r="A228" s="5" t="s">
        <v>301</v>
      </c>
      <c r="B228" s="18" t="s">
        <v>302</v>
      </c>
      <c r="C228" s="3" t="s">
        <v>78</v>
      </c>
      <c r="D228" s="3" t="s">
        <v>87</v>
      </c>
      <c r="E228" s="12">
        <v>1550.4</v>
      </c>
      <c r="F228" s="54">
        <v>100</v>
      </c>
      <c r="G228" s="4">
        <v>46.512</v>
      </c>
    </row>
    <row r="229" spans="1:7" ht="27" x14ac:dyDescent="0.25">
      <c r="A229" s="5" t="s">
        <v>303</v>
      </c>
      <c r="B229" s="18" t="s">
        <v>304</v>
      </c>
      <c r="C229" s="3" t="s">
        <v>78</v>
      </c>
      <c r="D229" s="3" t="s">
        <v>87</v>
      </c>
      <c r="E229" s="12">
        <v>1590</v>
      </c>
      <c r="F229" s="54">
        <v>50</v>
      </c>
      <c r="G229" s="4">
        <v>79.5</v>
      </c>
    </row>
    <row r="230" spans="1:7" ht="27" x14ac:dyDescent="0.25">
      <c r="A230" s="5" t="s">
        <v>435</v>
      </c>
      <c r="B230" s="56" t="s">
        <v>304</v>
      </c>
      <c r="C230" s="3" t="s">
        <v>78</v>
      </c>
      <c r="D230" s="3" t="s">
        <v>87</v>
      </c>
      <c r="E230" s="12">
        <v>2690</v>
      </c>
      <c r="F230" s="54">
        <v>50</v>
      </c>
      <c r="G230" s="4">
        <v>134.5</v>
      </c>
    </row>
    <row r="231" spans="1:7" x14ac:dyDescent="0.25">
      <c r="A231" s="5" t="s">
        <v>305</v>
      </c>
      <c r="B231" s="55" t="s">
        <v>306</v>
      </c>
      <c r="C231" s="3" t="s">
        <v>78</v>
      </c>
      <c r="D231" s="3" t="s">
        <v>87</v>
      </c>
      <c r="E231" s="12">
        <v>33</v>
      </c>
      <c r="F231" s="54">
        <v>100</v>
      </c>
      <c r="G231" s="4">
        <v>3.3</v>
      </c>
    </row>
    <row r="232" spans="1:7" ht="27" x14ac:dyDescent="0.25">
      <c r="A232" s="5" t="s">
        <v>307</v>
      </c>
      <c r="B232" s="18" t="s">
        <v>308</v>
      </c>
      <c r="C232" s="3" t="s">
        <v>78</v>
      </c>
      <c r="D232" s="3" t="s">
        <v>87</v>
      </c>
      <c r="E232" s="12">
        <v>79.2</v>
      </c>
      <c r="F232" s="54">
        <v>100</v>
      </c>
      <c r="G232" s="4">
        <v>7.92</v>
      </c>
    </row>
    <row r="233" spans="1:7" x14ac:dyDescent="0.25">
      <c r="A233" s="5" t="s">
        <v>309</v>
      </c>
      <c r="B233" s="18" t="s">
        <v>310</v>
      </c>
      <c r="C233" s="3" t="s">
        <v>78</v>
      </c>
      <c r="D233" s="3" t="s">
        <v>87</v>
      </c>
      <c r="E233" s="12">
        <v>288</v>
      </c>
      <c r="F233" s="54">
        <v>100</v>
      </c>
      <c r="G233" s="4">
        <f t="shared" si="15"/>
        <v>28.8</v>
      </c>
    </row>
    <row r="234" spans="1:7" x14ac:dyDescent="0.25">
      <c r="A234" s="5" t="s">
        <v>311</v>
      </c>
      <c r="B234" s="55" t="s">
        <v>312</v>
      </c>
      <c r="C234" s="3" t="s">
        <v>78</v>
      </c>
      <c r="D234" s="3" t="s">
        <v>87</v>
      </c>
      <c r="E234" s="12">
        <v>420</v>
      </c>
      <c r="F234" s="54">
        <v>100</v>
      </c>
      <c r="G234" s="4">
        <f t="shared" si="15"/>
        <v>42</v>
      </c>
    </row>
    <row r="235" spans="1:7" ht="19.5" customHeight="1" x14ac:dyDescent="0.25">
      <c r="A235" s="5" t="s">
        <v>313</v>
      </c>
      <c r="B235" s="18" t="s">
        <v>314</v>
      </c>
      <c r="C235" s="3" t="s">
        <v>78</v>
      </c>
      <c r="D235" s="3" t="s">
        <v>87</v>
      </c>
      <c r="E235" s="12">
        <v>317.37</v>
      </c>
      <c r="F235" s="54">
        <v>80</v>
      </c>
      <c r="G235" s="4">
        <v>7.9340000000000002</v>
      </c>
    </row>
    <row r="236" spans="1:7" x14ac:dyDescent="0.25">
      <c r="A236" s="5" t="s">
        <v>315</v>
      </c>
      <c r="B236" s="18" t="s">
        <v>316</v>
      </c>
      <c r="C236" s="3" t="s">
        <v>78</v>
      </c>
      <c r="D236" s="3" t="s">
        <v>87</v>
      </c>
      <c r="E236" s="12"/>
      <c r="F236" s="53">
        <v>100</v>
      </c>
      <c r="G236" s="4">
        <f t="shared" si="15"/>
        <v>0</v>
      </c>
    </row>
    <row r="237" spans="1:7" x14ac:dyDescent="0.25">
      <c r="A237" s="5" t="s">
        <v>317</v>
      </c>
      <c r="B237" s="18" t="s">
        <v>318</v>
      </c>
      <c r="C237" s="3" t="s">
        <v>78</v>
      </c>
      <c r="D237" s="3" t="s">
        <v>87</v>
      </c>
      <c r="E237" s="12"/>
      <c r="F237" s="53">
        <v>100</v>
      </c>
      <c r="G237" s="4">
        <f t="shared" si="15"/>
        <v>0</v>
      </c>
    </row>
    <row r="238" spans="1:7" x14ac:dyDescent="0.25">
      <c r="A238" s="5" t="s">
        <v>319</v>
      </c>
      <c r="B238" s="18" t="s">
        <v>320</v>
      </c>
      <c r="C238" s="3" t="s">
        <v>78</v>
      </c>
      <c r="D238" s="3" t="s">
        <v>87</v>
      </c>
      <c r="E238" s="12">
        <v>80</v>
      </c>
      <c r="F238" s="54">
        <v>500</v>
      </c>
      <c r="G238" s="4">
        <f t="shared" si="15"/>
        <v>40</v>
      </c>
    </row>
    <row r="239" spans="1:7" x14ac:dyDescent="0.25">
      <c r="A239" s="5" t="s">
        <v>321</v>
      </c>
      <c r="B239" s="18" t="s">
        <v>322</v>
      </c>
      <c r="C239" s="3" t="s">
        <v>78</v>
      </c>
      <c r="D239" s="3" t="s">
        <v>382</v>
      </c>
      <c r="E239" s="12">
        <v>863.33</v>
      </c>
      <c r="F239" s="53">
        <v>1800</v>
      </c>
      <c r="G239" s="4">
        <v>513.68399999999997</v>
      </c>
    </row>
    <row r="240" spans="1:7" x14ac:dyDescent="0.25">
      <c r="A240" s="5" t="s">
        <v>323</v>
      </c>
      <c r="B240" s="18" t="s">
        <v>324</v>
      </c>
      <c r="C240" s="3" t="s">
        <v>78</v>
      </c>
      <c r="D240" s="22" t="s">
        <v>87</v>
      </c>
      <c r="E240" s="12">
        <v>480</v>
      </c>
      <c r="F240" s="21">
        <v>40</v>
      </c>
      <c r="G240" s="4">
        <v>19.2</v>
      </c>
    </row>
    <row r="241" spans="1:7" x14ac:dyDescent="0.25">
      <c r="A241" s="5" t="s">
        <v>325</v>
      </c>
      <c r="B241" s="18" t="s">
        <v>326</v>
      </c>
      <c r="C241" s="3" t="s">
        <v>78</v>
      </c>
      <c r="D241" s="3" t="s">
        <v>382</v>
      </c>
      <c r="E241" s="12"/>
      <c r="F241" s="53">
        <v>150</v>
      </c>
      <c r="G241" s="4">
        <f t="shared" si="15"/>
        <v>0</v>
      </c>
    </row>
    <row r="242" spans="1:7" x14ac:dyDescent="0.25">
      <c r="A242" s="5" t="s">
        <v>327</v>
      </c>
      <c r="B242" s="18" t="s">
        <v>328</v>
      </c>
      <c r="C242" s="3" t="s">
        <v>78</v>
      </c>
      <c r="D242" s="3" t="s">
        <v>87</v>
      </c>
      <c r="E242" s="12">
        <v>1080</v>
      </c>
      <c r="F242" s="53">
        <v>50</v>
      </c>
      <c r="G242" s="4">
        <v>54</v>
      </c>
    </row>
    <row r="243" spans="1:7" x14ac:dyDescent="0.25">
      <c r="A243" s="5" t="s">
        <v>329</v>
      </c>
      <c r="B243" s="18" t="s">
        <v>330</v>
      </c>
      <c r="C243" s="3" t="s">
        <v>78</v>
      </c>
      <c r="D243" s="3" t="s">
        <v>94</v>
      </c>
      <c r="E243" s="12">
        <v>50.47</v>
      </c>
      <c r="F243" s="53">
        <v>10000</v>
      </c>
      <c r="G243" s="4">
        <v>224.59100000000001</v>
      </c>
    </row>
    <row r="244" spans="1:7" x14ac:dyDescent="0.25">
      <c r="A244" s="5" t="s">
        <v>331</v>
      </c>
      <c r="B244" s="18" t="s">
        <v>332</v>
      </c>
      <c r="C244" s="3" t="s">
        <v>78</v>
      </c>
      <c r="D244" s="3" t="s">
        <v>94</v>
      </c>
      <c r="E244" s="12">
        <v>1068</v>
      </c>
      <c r="F244" s="53">
        <v>1000</v>
      </c>
      <c r="G244" s="4">
        <v>1068</v>
      </c>
    </row>
    <row r="245" spans="1:7" x14ac:dyDescent="0.25">
      <c r="A245" s="5" t="s">
        <v>333</v>
      </c>
      <c r="B245" s="18" t="s">
        <v>334</v>
      </c>
      <c r="C245" s="3" t="s">
        <v>78</v>
      </c>
      <c r="D245" s="3" t="s">
        <v>94</v>
      </c>
      <c r="E245" s="12">
        <v>320.39999999999998</v>
      </c>
      <c r="F245" s="53">
        <v>1000</v>
      </c>
      <c r="G245" s="4">
        <v>200.25</v>
      </c>
    </row>
    <row r="246" spans="1:7" x14ac:dyDescent="0.25">
      <c r="A246" s="5" t="s">
        <v>335</v>
      </c>
      <c r="B246" s="18" t="s">
        <v>336</v>
      </c>
      <c r="C246" s="3" t="s">
        <v>78</v>
      </c>
      <c r="D246" s="3" t="s">
        <v>94</v>
      </c>
      <c r="E246" s="12">
        <v>330</v>
      </c>
      <c r="F246" s="53">
        <v>1000</v>
      </c>
      <c r="G246" s="4">
        <v>173.25</v>
      </c>
    </row>
    <row r="247" spans="1:7" x14ac:dyDescent="0.25">
      <c r="A247" s="5" t="s">
        <v>337</v>
      </c>
      <c r="B247" s="18" t="s">
        <v>338</v>
      </c>
      <c r="C247" s="3" t="s">
        <v>78</v>
      </c>
      <c r="D247" s="3" t="s">
        <v>94</v>
      </c>
      <c r="E247" s="12">
        <v>189.6</v>
      </c>
      <c r="F247" s="53">
        <v>500</v>
      </c>
      <c r="G247" s="4">
        <v>94.8</v>
      </c>
    </row>
    <row r="248" spans="1:7" x14ac:dyDescent="0.25">
      <c r="A248" s="5" t="s">
        <v>339</v>
      </c>
      <c r="B248" s="18" t="s">
        <v>340</v>
      </c>
      <c r="C248" s="3" t="s">
        <v>78</v>
      </c>
      <c r="D248" s="3" t="s">
        <v>382</v>
      </c>
      <c r="E248" s="12"/>
      <c r="F248" s="53">
        <v>150</v>
      </c>
      <c r="G248" s="4">
        <f t="shared" si="15"/>
        <v>0</v>
      </c>
    </row>
    <row r="249" spans="1:7" x14ac:dyDescent="0.25">
      <c r="A249" s="5" t="s">
        <v>341</v>
      </c>
      <c r="B249" s="18" t="s">
        <v>342</v>
      </c>
      <c r="C249" s="3" t="s">
        <v>78</v>
      </c>
      <c r="D249" s="3" t="s">
        <v>382</v>
      </c>
      <c r="E249" s="12">
        <v>1850.04</v>
      </c>
      <c r="F249" s="3">
        <v>2000</v>
      </c>
      <c r="G249" s="4">
        <v>2331.0540000000001</v>
      </c>
    </row>
    <row r="250" spans="1:7" x14ac:dyDescent="0.25">
      <c r="A250" s="5" t="s">
        <v>343</v>
      </c>
      <c r="B250" s="18" t="s">
        <v>344</v>
      </c>
      <c r="C250" s="3" t="s">
        <v>78</v>
      </c>
      <c r="D250" s="22" t="s">
        <v>250</v>
      </c>
      <c r="E250" s="12">
        <v>349.6</v>
      </c>
      <c r="F250" s="21">
        <v>500</v>
      </c>
      <c r="G250" s="4">
        <v>174.8</v>
      </c>
    </row>
    <row r="251" spans="1:7" x14ac:dyDescent="0.25">
      <c r="A251" s="5" t="s">
        <v>345</v>
      </c>
      <c r="B251" s="18" t="s">
        <v>346</v>
      </c>
      <c r="C251" s="3" t="s">
        <v>78</v>
      </c>
      <c r="D251" s="3" t="s">
        <v>250</v>
      </c>
      <c r="E251" s="12">
        <v>825</v>
      </c>
      <c r="F251" s="53">
        <v>800</v>
      </c>
      <c r="G251" s="4">
        <v>660</v>
      </c>
    </row>
    <row r="252" spans="1:7" x14ac:dyDescent="0.25">
      <c r="A252" s="5" t="s">
        <v>347</v>
      </c>
      <c r="B252" s="18" t="s">
        <v>348</v>
      </c>
      <c r="C252" s="3" t="s">
        <v>78</v>
      </c>
      <c r="D252" s="3" t="s">
        <v>87</v>
      </c>
      <c r="E252" s="12"/>
      <c r="F252" s="53">
        <v>40</v>
      </c>
      <c r="G252" s="4">
        <f t="shared" si="15"/>
        <v>0</v>
      </c>
    </row>
    <row r="253" spans="1:7" ht="16.5" x14ac:dyDescent="0.25">
      <c r="A253" s="5" t="s">
        <v>349</v>
      </c>
      <c r="B253" s="18" t="s">
        <v>350</v>
      </c>
      <c r="C253" s="3" t="s">
        <v>78</v>
      </c>
      <c r="D253" s="3" t="s">
        <v>87</v>
      </c>
      <c r="E253" s="57">
        <v>1299.1199999999999</v>
      </c>
      <c r="F253" s="3">
        <v>50</v>
      </c>
      <c r="G253" s="4">
        <v>64.956000000000003</v>
      </c>
    </row>
    <row r="254" spans="1:7" ht="16.5" x14ac:dyDescent="0.25">
      <c r="A254" s="5" t="s">
        <v>351</v>
      </c>
      <c r="B254" s="18" t="s">
        <v>352</v>
      </c>
      <c r="C254" s="3" t="s">
        <v>78</v>
      </c>
      <c r="D254" s="3" t="s">
        <v>382</v>
      </c>
      <c r="E254" s="57">
        <v>22720</v>
      </c>
      <c r="F254" s="54">
        <v>150</v>
      </c>
      <c r="G254" s="4">
        <v>508.928</v>
      </c>
    </row>
    <row r="255" spans="1:7" ht="16.5" x14ac:dyDescent="0.25">
      <c r="A255" s="5" t="s">
        <v>353</v>
      </c>
      <c r="B255" s="18" t="s">
        <v>354</v>
      </c>
      <c r="C255" s="3" t="s">
        <v>78</v>
      </c>
      <c r="D255" s="3" t="s">
        <v>250</v>
      </c>
      <c r="E255" s="57">
        <v>190</v>
      </c>
      <c r="F255" s="54">
        <v>5000</v>
      </c>
      <c r="G255" s="4">
        <v>199.499</v>
      </c>
    </row>
    <row r="256" spans="1:7" ht="16.5" x14ac:dyDescent="0.25">
      <c r="A256" s="5" t="s">
        <v>355</v>
      </c>
      <c r="B256" s="18" t="s">
        <v>356</v>
      </c>
      <c r="C256" s="3" t="s">
        <v>78</v>
      </c>
      <c r="D256" s="3" t="s">
        <v>250</v>
      </c>
      <c r="E256" s="57">
        <v>135.47999999999999</v>
      </c>
      <c r="F256" s="54">
        <v>5000</v>
      </c>
      <c r="G256" s="4">
        <v>135.47999999999999</v>
      </c>
    </row>
    <row r="257" spans="1:7" ht="16.5" x14ac:dyDescent="0.25">
      <c r="A257" s="5" t="s">
        <v>433</v>
      </c>
      <c r="B257" s="56" t="s">
        <v>434</v>
      </c>
      <c r="C257" s="3" t="s">
        <v>78</v>
      </c>
      <c r="D257" s="3" t="s">
        <v>250</v>
      </c>
      <c r="E257" s="57">
        <v>308</v>
      </c>
      <c r="F257" s="54">
        <v>5000</v>
      </c>
      <c r="G257" s="4">
        <v>153.999</v>
      </c>
    </row>
    <row r="258" spans="1:7" ht="16.5" x14ac:dyDescent="0.25">
      <c r="A258" s="5" t="s">
        <v>357</v>
      </c>
      <c r="B258" s="18" t="s">
        <v>358</v>
      </c>
      <c r="C258" s="3" t="s">
        <v>78</v>
      </c>
      <c r="D258" s="3" t="s">
        <v>87</v>
      </c>
      <c r="E258" s="57">
        <v>13200</v>
      </c>
      <c r="F258" s="53">
        <v>20</v>
      </c>
      <c r="G258" s="4">
        <v>264</v>
      </c>
    </row>
    <row r="259" spans="1:7" ht="16.5" x14ac:dyDescent="0.25">
      <c r="A259" s="5" t="s">
        <v>359</v>
      </c>
      <c r="B259" s="18" t="s">
        <v>360</v>
      </c>
      <c r="C259" s="3" t="s">
        <v>78</v>
      </c>
      <c r="D259" s="3" t="s">
        <v>87</v>
      </c>
      <c r="E259" s="57">
        <v>3840</v>
      </c>
      <c r="F259" s="53">
        <v>20</v>
      </c>
      <c r="G259" s="4">
        <v>26.88</v>
      </c>
    </row>
    <row r="260" spans="1:7" ht="16.5" x14ac:dyDescent="0.25">
      <c r="A260" s="5" t="s">
        <v>361</v>
      </c>
      <c r="B260" s="18" t="s">
        <v>362</v>
      </c>
      <c r="C260" s="3" t="s">
        <v>78</v>
      </c>
      <c r="D260" s="3" t="s">
        <v>87</v>
      </c>
      <c r="E260" s="57">
        <v>840</v>
      </c>
      <c r="F260" s="53">
        <v>20</v>
      </c>
      <c r="G260" s="4">
        <v>16.8</v>
      </c>
    </row>
    <row r="261" spans="1:7" x14ac:dyDescent="0.25">
      <c r="A261" s="5" t="s">
        <v>765</v>
      </c>
      <c r="B261" s="18" t="s">
        <v>363</v>
      </c>
      <c r="C261" s="3" t="s">
        <v>166</v>
      </c>
      <c r="D261" s="3" t="s">
        <v>87</v>
      </c>
      <c r="E261" s="58">
        <v>590</v>
      </c>
      <c r="F261" s="53">
        <v>600</v>
      </c>
      <c r="G261" s="4">
        <v>289.10000000000002</v>
      </c>
    </row>
    <row r="262" spans="1:7" x14ac:dyDescent="0.25">
      <c r="A262" s="5" t="s">
        <v>766</v>
      </c>
      <c r="B262" s="18" t="s">
        <v>363</v>
      </c>
      <c r="C262" s="3" t="s">
        <v>166</v>
      </c>
      <c r="D262" s="3" t="s">
        <v>87</v>
      </c>
      <c r="E262" s="58">
        <v>670</v>
      </c>
      <c r="F262" s="53">
        <v>500</v>
      </c>
      <c r="G262" s="4">
        <v>137.35</v>
      </c>
    </row>
    <row r="263" spans="1:7" x14ac:dyDescent="0.25">
      <c r="A263" s="5" t="s">
        <v>767</v>
      </c>
      <c r="B263" s="18" t="s">
        <v>363</v>
      </c>
      <c r="C263" s="3" t="s">
        <v>166</v>
      </c>
      <c r="D263" s="3" t="s">
        <v>87</v>
      </c>
      <c r="E263" s="58">
        <v>430</v>
      </c>
      <c r="F263" s="53">
        <v>1000</v>
      </c>
      <c r="G263" s="4">
        <v>105.35</v>
      </c>
    </row>
    <row r="264" spans="1:7" x14ac:dyDescent="0.25">
      <c r="A264" s="5" t="s">
        <v>364</v>
      </c>
      <c r="B264" s="18" t="s">
        <v>365</v>
      </c>
      <c r="C264" s="3" t="s">
        <v>78</v>
      </c>
      <c r="D264" s="3" t="s">
        <v>87</v>
      </c>
      <c r="E264" s="58">
        <v>480</v>
      </c>
      <c r="F264" s="53">
        <v>100</v>
      </c>
      <c r="G264" s="4">
        <v>48</v>
      </c>
    </row>
    <row r="265" spans="1:7" x14ac:dyDescent="0.25">
      <c r="A265" s="5" t="s">
        <v>366</v>
      </c>
      <c r="B265" s="18" t="s">
        <v>365</v>
      </c>
      <c r="C265" s="3" t="s">
        <v>78</v>
      </c>
      <c r="D265" s="3" t="s">
        <v>87</v>
      </c>
      <c r="E265" s="58">
        <v>210</v>
      </c>
      <c r="F265" s="53">
        <v>100</v>
      </c>
      <c r="G265" s="4">
        <v>21</v>
      </c>
    </row>
    <row r="266" spans="1:7" x14ac:dyDescent="0.25">
      <c r="A266" s="5" t="s">
        <v>367</v>
      </c>
      <c r="B266" s="18" t="s">
        <v>368</v>
      </c>
      <c r="C266" s="3" t="s">
        <v>78</v>
      </c>
      <c r="D266" s="3" t="s">
        <v>382</v>
      </c>
      <c r="E266" s="58">
        <v>2400</v>
      </c>
      <c r="F266" s="53">
        <v>40</v>
      </c>
      <c r="G266" s="4">
        <v>96</v>
      </c>
    </row>
    <row r="267" spans="1:7" x14ac:dyDescent="0.25">
      <c r="A267" s="5" t="s">
        <v>369</v>
      </c>
      <c r="B267" s="18" t="s">
        <v>368</v>
      </c>
      <c r="C267" s="3" t="s">
        <v>78</v>
      </c>
      <c r="D267" s="3" t="s">
        <v>382</v>
      </c>
      <c r="E267" s="58">
        <v>3300</v>
      </c>
      <c r="F267" s="53">
        <v>40</v>
      </c>
      <c r="G267" s="4">
        <v>39.6</v>
      </c>
    </row>
    <row r="268" spans="1:7" x14ac:dyDescent="0.25">
      <c r="A268" s="5" t="s">
        <v>370</v>
      </c>
      <c r="B268" s="18" t="s">
        <v>368</v>
      </c>
      <c r="C268" s="3" t="s">
        <v>78</v>
      </c>
      <c r="D268" s="3" t="s">
        <v>382</v>
      </c>
      <c r="E268" s="58">
        <v>2250</v>
      </c>
      <c r="F268" s="53">
        <v>40</v>
      </c>
      <c r="G268" s="4">
        <v>90</v>
      </c>
    </row>
    <row r="269" spans="1:7" x14ac:dyDescent="0.25">
      <c r="A269" s="5" t="s">
        <v>371</v>
      </c>
      <c r="B269" s="18" t="s">
        <v>372</v>
      </c>
      <c r="C269" s="3" t="s">
        <v>78</v>
      </c>
      <c r="D269" s="3" t="s">
        <v>87</v>
      </c>
      <c r="E269" s="12"/>
      <c r="F269" s="53">
        <v>800</v>
      </c>
      <c r="G269" s="4">
        <f t="shared" ref="G269:G290" si="16">E269*F269/1000</f>
        <v>0</v>
      </c>
    </row>
    <row r="270" spans="1:7" x14ac:dyDescent="0.25">
      <c r="A270" s="5" t="s">
        <v>373</v>
      </c>
      <c r="B270" s="18" t="s">
        <v>374</v>
      </c>
      <c r="C270" s="3" t="s">
        <v>78</v>
      </c>
      <c r="D270" s="22" t="s">
        <v>94</v>
      </c>
      <c r="E270" s="12">
        <v>42</v>
      </c>
      <c r="F270" s="21">
        <v>5000</v>
      </c>
      <c r="G270" s="4">
        <v>185.00800000000001</v>
      </c>
    </row>
    <row r="271" spans="1:7" x14ac:dyDescent="0.25">
      <c r="A271" s="5" t="s">
        <v>375</v>
      </c>
      <c r="B271" s="18" t="s">
        <v>376</v>
      </c>
      <c r="C271" s="3" t="s">
        <v>78</v>
      </c>
      <c r="D271" s="3" t="s">
        <v>94</v>
      </c>
      <c r="E271" s="12">
        <v>156</v>
      </c>
      <c r="F271" s="53">
        <v>1000</v>
      </c>
      <c r="G271" s="4">
        <v>26.52</v>
      </c>
    </row>
    <row r="272" spans="1:7" x14ac:dyDescent="0.25">
      <c r="A272" s="5" t="s">
        <v>377</v>
      </c>
      <c r="B272" s="19" t="s">
        <v>378</v>
      </c>
      <c r="C272" s="3" t="s">
        <v>78</v>
      </c>
      <c r="D272" s="59" t="s">
        <v>94</v>
      </c>
      <c r="E272" s="12">
        <v>124</v>
      </c>
      <c r="F272" s="53">
        <v>1000</v>
      </c>
      <c r="G272" s="4">
        <v>124.2</v>
      </c>
    </row>
    <row r="273" spans="1:7" x14ac:dyDescent="0.25">
      <c r="A273" s="5" t="s">
        <v>379</v>
      </c>
      <c r="B273" s="18" t="s">
        <v>380</v>
      </c>
      <c r="C273" s="3" t="s">
        <v>78</v>
      </c>
      <c r="D273" s="3" t="s">
        <v>94</v>
      </c>
      <c r="E273" s="12">
        <v>190</v>
      </c>
      <c r="F273" s="53">
        <v>1500</v>
      </c>
      <c r="G273" s="4">
        <v>284.39999999999998</v>
      </c>
    </row>
    <row r="274" spans="1:7" x14ac:dyDescent="0.25">
      <c r="A274" s="5" t="s">
        <v>436</v>
      </c>
      <c r="B274" s="60" t="s">
        <v>437</v>
      </c>
      <c r="C274" s="3" t="s">
        <v>78</v>
      </c>
      <c r="D274" s="61" t="s">
        <v>250</v>
      </c>
      <c r="E274" s="12">
        <v>1500</v>
      </c>
      <c r="F274" s="53">
        <v>100</v>
      </c>
      <c r="G274" s="4">
        <v>150</v>
      </c>
    </row>
    <row r="275" spans="1:7" x14ac:dyDescent="0.25">
      <c r="A275" s="5" t="s">
        <v>438</v>
      </c>
      <c r="B275" s="62" t="s">
        <v>439</v>
      </c>
      <c r="C275" s="3" t="s">
        <v>78</v>
      </c>
      <c r="D275" s="3" t="s">
        <v>94</v>
      </c>
      <c r="E275" s="12">
        <v>296</v>
      </c>
      <c r="F275" s="53">
        <v>5400</v>
      </c>
      <c r="G275" s="4">
        <v>284.47199999999998</v>
      </c>
    </row>
    <row r="276" spans="1:7" ht="27" x14ac:dyDescent="0.25">
      <c r="A276" s="5" t="s">
        <v>440</v>
      </c>
      <c r="B276" s="18" t="s">
        <v>441</v>
      </c>
      <c r="C276" s="3" t="s">
        <v>78</v>
      </c>
      <c r="D276" s="61" t="s">
        <v>250</v>
      </c>
      <c r="E276" s="12">
        <v>300</v>
      </c>
      <c r="F276" s="61">
        <v>100</v>
      </c>
      <c r="G276" s="4">
        <v>30</v>
      </c>
    </row>
    <row r="277" spans="1:7" x14ac:dyDescent="0.25">
      <c r="A277" s="5" t="s">
        <v>442</v>
      </c>
      <c r="B277" s="63" t="s">
        <v>443</v>
      </c>
      <c r="C277" s="3" t="s">
        <v>78</v>
      </c>
      <c r="D277" s="3" t="s">
        <v>382</v>
      </c>
      <c r="E277" s="12"/>
      <c r="F277" s="53">
        <v>200</v>
      </c>
      <c r="G277" s="4">
        <f t="shared" si="16"/>
        <v>0</v>
      </c>
    </row>
    <row r="278" spans="1:7" x14ac:dyDescent="0.25">
      <c r="A278" s="5" t="s">
        <v>444</v>
      </c>
      <c r="B278" s="63" t="s">
        <v>445</v>
      </c>
      <c r="C278" s="3" t="s">
        <v>78</v>
      </c>
      <c r="D278" s="3" t="s">
        <v>87</v>
      </c>
      <c r="E278" s="12">
        <v>63.62</v>
      </c>
      <c r="F278" s="53">
        <v>500</v>
      </c>
      <c r="G278" s="4">
        <f>F278*E278/1000</f>
        <v>31.81</v>
      </c>
    </row>
    <row r="279" spans="1:7" x14ac:dyDescent="0.25">
      <c r="A279" s="5" t="s">
        <v>446</v>
      </c>
      <c r="B279" s="64" t="s">
        <v>445</v>
      </c>
      <c r="C279" s="3" t="s">
        <v>78</v>
      </c>
      <c r="D279" s="3" t="s">
        <v>87</v>
      </c>
      <c r="E279" s="12">
        <v>94.248000000000005</v>
      </c>
      <c r="F279" s="53">
        <v>500</v>
      </c>
      <c r="G279" s="4">
        <f t="shared" si="16"/>
        <v>47.124000000000002</v>
      </c>
    </row>
    <row r="280" spans="1:7" x14ac:dyDescent="0.25">
      <c r="A280" s="5" t="s">
        <v>447</v>
      </c>
      <c r="B280" s="65" t="s">
        <v>448</v>
      </c>
      <c r="C280" s="3" t="s">
        <v>78</v>
      </c>
      <c r="D280" s="3" t="s">
        <v>382</v>
      </c>
      <c r="E280" s="66">
        <v>935.46</v>
      </c>
      <c r="F280" s="53">
        <v>313</v>
      </c>
      <c r="G280" s="4">
        <v>45.042999999999999</v>
      </c>
    </row>
    <row r="281" spans="1:7" x14ac:dyDescent="0.25">
      <c r="A281" s="5" t="s">
        <v>449</v>
      </c>
      <c r="B281" s="67" t="s">
        <v>450</v>
      </c>
      <c r="C281" s="3" t="s">
        <v>78</v>
      </c>
      <c r="D281" s="3" t="s">
        <v>382</v>
      </c>
      <c r="E281" s="12">
        <v>500</v>
      </c>
      <c r="F281" s="53">
        <v>1000</v>
      </c>
      <c r="G281" s="4">
        <f t="shared" si="16"/>
        <v>500</v>
      </c>
    </row>
    <row r="282" spans="1:7" x14ac:dyDescent="0.25">
      <c r="A282" s="5" t="s">
        <v>768</v>
      </c>
      <c r="B282" s="20" t="s">
        <v>451</v>
      </c>
      <c r="C282" s="3" t="s">
        <v>166</v>
      </c>
      <c r="D282" s="3" t="s">
        <v>87</v>
      </c>
      <c r="E282" s="12">
        <v>84</v>
      </c>
      <c r="F282" s="53">
        <v>50</v>
      </c>
      <c r="G282" s="68">
        <v>3.1920000000000002</v>
      </c>
    </row>
    <row r="283" spans="1:7" x14ac:dyDescent="0.25">
      <c r="A283" s="5" t="s">
        <v>769</v>
      </c>
      <c r="B283" s="20" t="s">
        <v>451</v>
      </c>
      <c r="C283" s="3" t="s">
        <v>166</v>
      </c>
      <c r="D283" s="3" t="s">
        <v>87</v>
      </c>
      <c r="E283" s="12">
        <v>84</v>
      </c>
      <c r="F283" s="53">
        <v>50</v>
      </c>
      <c r="G283" s="68">
        <v>3.1920000000000002</v>
      </c>
    </row>
    <row r="284" spans="1:7" x14ac:dyDescent="0.25">
      <c r="A284" s="5" t="s">
        <v>770</v>
      </c>
      <c r="B284" s="20" t="s">
        <v>451</v>
      </c>
      <c r="C284" s="3" t="s">
        <v>166</v>
      </c>
      <c r="D284" s="3" t="s">
        <v>87</v>
      </c>
      <c r="E284" s="12">
        <v>344</v>
      </c>
      <c r="F284" s="53">
        <v>50</v>
      </c>
      <c r="G284" s="68">
        <v>11.352</v>
      </c>
    </row>
    <row r="285" spans="1:7" x14ac:dyDescent="0.25">
      <c r="A285" s="5" t="s">
        <v>771</v>
      </c>
      <c r="B285" s="20" t="s">
        <v>451</v>
      </c>
      <c r="C285" s="3" t="s">
        <v>166</v>
      </c>
      <c r="D285" s="3" t="s">
        <v>87</v>
      </c>
      <c r="E285" s="12">
        <v>344</v>
      </c>
      <c r="F285" s="53">
        <v>50</v>
      </c>
      <c r="G285" s="68">
        <v>11.352</v>
      </c>
    </row>
    <row r="286" spans="1:7" ht="27" x14ac:dyDescent="0.25">
      <c r="A286" s="5" t="s">
        <v>459</v>
      </c>
      <c r="B286" s="18" t="s">
        <v>452</v>
      </c>
      <c r="C286" s="3" t="s">
        <v>78</v>
      </c>
      <c r="D286" s="3" t="s">
        <v>382</v>
      </c>
      <c r="E286" s="12">
        <v>1638</v>
      </c>
      <c r="F286" s="53">
        <v>600</v>
      </c>
      <c r="G286" s="4">
        <v>303.02999999999997</v>
      </c>
    </row>
    <row r="287" spans="1:7" x14ac:dyDescent="0.25">
      <c r="A287" s="5" t="s">
        <v>457</v>
      </c>
      <c r="B287" s="20" t="s">
        <v>458</v>
      </c>
      <c r="C287" s="3" t="s">
        <v>78</v>
      </c>
      <c r="D287" s="3" t="s">
        <v>381</v>
      </c>
      <c r="E287" s="12"/>
      <c r="F287" s="53">
        <v>150</v>
      </c>
      <c r="G287" s="4">
        <f t="shared" si="16"/>
        <v>0</v>
      </c>
    </row>
    <row r="288" spans="1:7" ht="27" x14ac:dyDescent="0.25">
      <c r="A288" s="5" t="s">
        <v>453</v>
      </c>
      <c r="B288" s="19" t="s">
        <v>454</v>
      </c>
      <c r="C288" s="3" t="s">
        <v>78</v>
      </c>
      <c r="D288" s="59" t="s">
        <v>87</v>
      </c>
      <c r="E288" s="12"/>
      <c r="F288" s="53">
        <v>200</v>
      </c>
      <c r="G288" s="4">
        <f t="shared" si="16"/>
        <v>0</v>
      </c>
    </row>
    <row r="289" spans="1:7" ht="27" x14ac:dyDescent="0.25">
      <c r="A289" s="5" t="s">
        <v>455</v>
      </c>
      <c r="B289" s="18" t="s">
        <v>456</v>
      </c>
      <c r="C289" s="3" t="s">
        <v>78</v>
      </c>
      <c r="D289" s="3" t="s">
        <v>87</v>
      </c>
      <c r="E289" s="12">
        <v>6600</v>
      </c>
      <c r="F289" s="53">
        <v>20</v>
      </c>
      <c r="G289" s="4">
        <f t="shared" si="16"/>
        <v>132</v>
      </c>
    </row>
    <row r="290" spans="1:7" ht="40.5" x14ac:dyDescent="0.25">
      <c r="A290" s="5">
        <v>71631120</v>
      </c>
      <c r="B290" s="18" t="s">
        <v>383</v>
      </c>
      <c r="C290" s="3" t="s">
        <v>166</v>
      </c>
      <c r="D290" s="3" t="s">
        <v>87</v>
      </c>
      <c r="E290" s="12">
        <v>7500</v>
      </c>
      <c r="F290" s="3">
        <v>50</v>
      </c>
      <c r="G290" s="4">
        <f t="shared" si="16"/>
        <v>375</v>
      </c>
    </row>
    <row r="291" spans="1:7" ht="40.5" x14ac:dyDescent="0.25">
      <c r="A291" s="5">
        <v>71631120</v>
      </c>
      <c r="B291" s="18" t="s">
        <v>383</v>
      </c>
      <c r="C291" s="3" t="s">
        <v>166</v>
      </c>
      <c r="D291" s="3" t="s">
        <v>87</v>
      </c>
      <c r="E291" s="12">
        <v>5500</v>
      </c>
      <c r="F291" s="3">
        <v>1</v>
      </c>
      <c r="G291" s="4">
        <f t="shared" ref="G291:G295" si="17">E291*F291/1000</f>
        <v>5.5</v>
      </c>
    </row>
    <row r="292" spans="1:7" ht="27" x14ac:dyDescent="0.25">
      <c r="A292" s="5">
        <v>71631120</v>
      </c>
      <c r="B292" s="18" t="s">
        <v>388</v>
      </c>
      <c r="C292" s="3" t="s">
        <v>166</v>
      </c>
      <c r="D292" s="3" t="s">
        <v>87</v>
      </c>
      <c r="E292" s="12">
        <v>7500</v>
      </c>
      <c r="F292" s="3">
        <v>50</v>
      </c>
      <c r="G292" s="4">
        <f t="shared" si="17"/>
        <v>375</v>
      </c>
    </row>
    <row r="293" spans="1:7" ht="40.5" x14ac:dyDescent="0.25">
      <c r="A293" s="5">
        <v>71631120</v>
      </c>
      <c r="B293" s="18" t="s">
        <v>384</v>
      </c>
      <c r="C293" s="3" t="s">
        <v>166</v>
      </c>
      <c r="D293" s="3" t="s">
        <v>87</v>
      </c>
      <c r="E293" s="12">
        <v>7500</v>
      </c>
      <c r="F293" s="3">
        <v>50</v>
      </c>
      <c r="G293" s="4">
        <f t="shared" si="17"/>
        <v>375</v>
      </c>
    </row>
    <row r="294" spans="1:7" ht="40.5" x14ac:dyDescent="0.25">
      <c r="A294" s="5">
        <v>71631120</v>
      </c>
      <c r="B294" s="18" t="s">
        <v>385</v>
      </c>
      <c r="C294" s="3" t="s">
        <v>166</v>
      </c>
      <c r="D294" s="3" t="s">
        <v>87</v>
      </c>
      <c r="E294" s="12">
        <v>7500</v>
      </c>
      <c r="F294" s="3">
        <v>20</v>
      </c>
      <c r="G294" s="4">
        <f t="shared" si="17"/>
        <v>150</v>
      </c>
    </row>
    <row r="295" spans="1:7" ht="40.5" x14ac:dyDescent="0.25">
      <c r="A295" s="5">
        <v>71631120</v>
      </c>
      <c r="B295" s="18" t="s">
        <v>386</v>
      </c>
      <c r="C295" s="3" t="s">
        <v>166</v>
      </c>
      <c r="D295" s="3" t="s">
        <v>87</v>
      </c>
      <c r="E295" s="12">
        <v>7500</v>
      </c>
      <c r="F295" s="3">
        <v>20</v>
      </c>
      <c r="G295" s="4">
        <f t="shared" si="17"/>
        <v>150</v>
      </c>
    </row>
    <row r="296" spans="1:7" ht="40.5" x14ac:dyDescent="0.25">
      <c r="A296" s="5">
        <v>71631120</v>
      </c>
      <c r="B296" s="18" t="s">
        <v>387</v>
      </c>
      <c r="C296" s="3" t="s">
        <v>166</v>
      </c>
      <c r="D296" s="3" t="s">
        <v>87</v>
      </c>
      <c r="E296" s="12">
        <v>7500</v>
      </c>
      <c r="F296" s="3">
        <v>20</v>
      </c>
      <c r="G296" s="4">
        <f t="shared" ref="G296:G327" si="18">E296*F296/1000</f>
        <v>150</v>
      </c>
    </row>
    <row r="297" spans="1:7" ht="27" x14ac:dyDescent="0.25">
      <c r="A297" s="5">
        <v>71631120</v>
      </c>
      <c r="B297" s="18" t="s">
        <v>389</v>
      </c>
      <c r="C297" s="3" t="s">
        <v>78</v>
      </c>
      <c r="D297" s="3" t="s">
        <v>87</v>
      </c>
      <c r="E297" s="12">
        <v>95000</v>
      </c>
      <c r="F297" s="3">
        <v>1</v>
      </c>
      <c r="G297" s="4">
        <f t="shared" si="18"/>
        <v>95</v>
      </c>
    </row>
    <row r="298" spans="1:7" x14ac:dyDescent="0.25">
      <c r="A298" s="5">
        <v>39515440</v>
      </c>
      <c r="B298" s="18" t="s">
        <v>390</v>
      </c>
      <c r="C298" s="3" t="s">
        <v>78</v>
      </c>
      <c r="D298" s="3" t="s">
        <v>382</v>
      </c>
      <c r="E298" s="12"/>
      <c r="F298" s="3">
        <v>1000</v>
      </c>
      <c r="G298" s="4">
        <f t="shared" si="18"/>
        <v>0</v>
      </c>
    </row>
    <row r="299" spans="1:7" x14ac:dyDescent="0.25">
      <c r="A299" s="5">
        <v>39515440</v>
      </c>
      <c r="B299" s="18" t="s">
        <v>390</v>
      </c>
      <c r="C299" s="3" t="s">
        <v>78</v>
      </c>
      <c r="D299" s="3" t="s">
        <v>382</v>
      </c>
      <c r="E299" s="12"/>
      <c r="F299" s="3">
        <v>1000</v>
      </c>
      <c r="G299" s="4">
        <f t="shared" si="18"/>
        <v>0</v>
      </c>
    </row>
    <row r="300" spans="1:7" x14ac:dyDescent="0.25">
      <c r="A300" s="5">
        <v>72411100</v>
      </c>
      <c r="B300" s="69" t="s">
        <v>601</v>
      </c>
      <c r="C300" s="3" t="s">
        <v>181</v>
      </c>
      <c r="D300" s="12" t="s">
        <v>224</v>
      </c>
      <c r="E300" s="12">
        <v>100000</v>
      </c>
      <c r="F300" s="12">
        <v>1</v>
      </c>
      <c r="G300" s="4">
        <f t="shared" ref="G300" si="19">E300*F300/1000</f>
        <v>100</v>
      </c>
    </row>
    <row r="301" spans="1:7" x14ac:dyDescent="0.25">
      <c r="A301" s="5">
        <v>72411100</v>
      </c>
      <c r="B301" s="69" t="s">
        <v>601</v>
      </c>
      <c r="C301" s="3" t="s">
        <v>181</v>
      </c>
      <c r="D301" s="12" t="s">
        <v>224</v>
      </c>
      <c r="E301" s="12">
        <v>100000</v>
      </c>
      <c r="F301" s="12">
        <v>1</v>
      </c>
      <c r="G301" s="4">
        <f t="shared" ref="G301:G302" si="20">E301*F301/1000</f>
        <v>100</v>
      </c>
    </row>
    <row r="302" spans="1:7" x14ac:dyDescent="0.25">
      <c r="A302" s="5">
        <v>39515450</v>
      </c>
      <c r="B302" s="18" t="s">
        <v>693</v>
      </c>
      <c r="C302" s="3" t="s">
        <v>78</v>
      </c>
      <c r="D302" s="3" t="s">
        <v>382</v>
      </c>
      <c r="E302" s="12"/>
      <c r="F302" s="3">
        <v>1000</v>
      </c>
      <c r="G302" s="4">
        <f t="shared" si="20"/>
        <v>0</v>
      </c>
    </row>
    <row r="303" spans="1:7" ht="27" x14ac:dyDescent="0.25">
      <c r="A303" s="5">
        <v>39515410</v>
      </c>
      <c r="B303" s="18" t="s">
        <v>694</v>
      </c>
      <c r="C303" s="3" t="s">
        <v>78</v>
      </c>
      <c r="D303" s="3" t="s">
        <v>382</v>
      </c>
      <c r="E303" s="12"/>
      <c r="F303" s="3">
        <v>1000</v>
      </c>
      <c r="G303" s="4">
        <f t="shared" ref="G303" si="21">E303*F303/1000</f>
        <v>0</v>
      </c>
    </row>
    <row r="304" spans="1:7" x14ac:dyDescent="0.25">
      <c r="A304" s="5">
        <v>39515210</v>
      </c>
      <c r="B304" s="18" t="s">
        <v>391</v>
      </c>
      <c r="C304" s="3" t="s">
        <v>78</v>
      </c>
      <c r="D304" s="3" t="s">
        <v>382</v>
      </c>
      <c r="E304" s="12"/>
      <c r="F304" s="3">
        <v>1000</v>
      </c>
      <c r="G304" s="4">
        <f t="shared" si="18"/>
        <v>0</v>
      </c>
    </row>
    <row r="305" spans="1:7" x14ac:dyDescent="0.25">
      <c r="A305" s="5">
        <v>39515440</v>
      </c>
      <c r="B305" s="18" t="s">
        <v>391</v>
      </c>
      <c r="C305" s="3" t="s">
        <v>78</v>
      </c>
      <c r="D305" s="3" t="s">
        <v>382</v>
      </c>
      <c r="E305" s="12">
        <v>11000</v>
      </c>
      <c r="F305" s="3">
        <v>100</v>
      </c>
      <c r="G305" s="4">
        <f t="shared" si="18"/>
        <v>1100</v>
      </c>
    </row>
    <row r="306" spans="1:7" x14ac:dyDescent="0.25">
      <c r="A306" s="5">
        <v>39515440</v>
      </c>
      <c r="B306" s="18" t="s">
        <v>392</v>
      </c>
      <c r="C306" s="3" t="s">
        <v>78</v>
      </c>
      <c r="D306" s="3" t="s">
        <v>382</v>
      </c>
      <c r="E306" s="12">
        <v>18000</v>
      </c>
      <c r="F306" s="3">
        <v>100</v>
      </c>
      <c r="G306" s="4">
        <f t="shared" si="18"/>
        <v>1800</v>
      </c>
    </row>
    <row r="307" spans="1:7" ht="27" x14ac:dyDescent="0.25">
      <c r="A307" s="5" t="s">
        <v>393</v>
      </c>
      <c r="B307" s="69" t="s">
        <v>414</v>
      </c>
      <c r="C307" s="3" t="s">
        <v>78</v>
      </c>
      <c r="D307" s="12" t="s">
        <v>87</v>
      </c>
      <c r="E307" s="12"/>
      <c r="F307" s="12">
        <v>12</v>
      </c>
      <c r="G307" s="4">
        <f t="shared" si="18"/>
        <v>0</v>
      </c>
    </row>
    <row r="308" spans="1:7" ht="27" x14ac:dyDescent="0.25">
      <c r="A308" s="5" t="s">
        <v>394</v>
      </c>
      <c r="B308" s="69" t="s">
        <v>415</v>
      </c>
      <c r="C308" s="3" t="s">
        <v>78</v>
      </c>
      <c r="D308" s="12" t="s">
        <v>87</v>
      </c>
      <c r="E308" s="12">
        <v>11880</v>
      </c>
      <c r="F308" s="12">
        <v>12</v>
      </c>
      <c r="G308" s="4">
        <f t="shared" si="18"/>
        <v>142.56</v>
      </c>
    </row>
    <row r="309" spans="1:7" ht="27" x14ac:dyDescent="0.25">
      <c r="A309" s="5" t="s">
        <v>395</v>
      </c>
      <c r="B309" s="69" t="s">
        <v>413</v>
      </c>
      <c r="C309" s="3" t="s">
        <v>78</v>
      </c>
      <c r="D309" s="12" t="s">
        <v>87</v>
      </c>
      <c r="E309" s="12">
        <v>8250</v>
      </c>
      <c r="F309" s="12">
        <v>12</v>
      </c>
      <c r="G309" s="4">
        <f t="shared" si="18"/>
        <v>99</v>
      </c>
    </row>
    <row r="310" spans="1:7" ht="40.5" x14ac:dyDescent="0.25">
      <c r="A310" s="5" t="s">
        <v>396</v>
      </c>
      <c r="B310" s="69" t="s">
        <v>412</v>
      </c>
      <c r="C310" s="3" t="s">
        <v>78</v>
      </c>
      <c r="D310" s="12" t="s">
        <v>87</v>
      </c>
      <c r="E310" s="12"/>
      <c r="F310" s="12">
        <v>12</v>
      </c>
      <c r="G310" s="4">
        <f t="shared" si="18"/>
        <v>0</v>
      </c>
    </row>
    <row r="311" spans="1:7" ht="40.5" x14ac:dyDescent="0.25">
      <c r="A311" s="5" t="s">
        <v>397</v>
      </c>
      <c r="B311" s="69" t="s">
        <v>416</v>
      </c>
      <c r="C311" s="3" t="s">
        <v>78</v>
      </c>
      <c r="D311" s="12" t="s">
        <v>87</v>
      </c>
      <c r="E311" s="12">
        <v>11900</v>
      </c>
      <c r="F311" s="12">
        <v>12</v>
      </c>
      <c r="G311" s="4">
        <f t="shared" si="18"/>
        <v>142.80000000000001</v>
      </c>
    </row>
    <row r="312" spans="1:7" ht="40.5" x14ac:dyDescent="0.25">
      <c r="A312" s="5" t="s">
        <v>398</v>
      </c>
      <c r="B312" s="69" t="s">
        <v>417</v>
      </c>
      <c r="C312" s="3" t="s">
        <v>78</v>
      </c>
      <c r="D312" s="12" t="s">
        <v>87</v>
      </c>
      <c r="E312" s="12">
        <v>11800</v>
      </c>
      <c r="F312" s="12">
        <v>12</v>
      </c>
      <c r="G312" s="4">
        <f t="shared" si="18"/>
        <v>141.6</v>
      </c>
    </row>
    <row r="313" spans="1:7" ht="40.5" x14ac:dyDescent="0.25">
      <c r="A313" s="5" t="s">
        <v>399</v>
      </c>
      <c r="B313" s="69" t="s">
        <v>418</v>
      </c>
      <c r="C313" s="3" t="s">
        <v>78</v>
      </c>
      <c r="D313" s="12" t="s">
        <v>87</v>
      </c>
      <c r="E313" s="12"/>
      <c r="F313" s="12">
        <v>12</v>
      </c>
      <c r="G313" s="4">
        <f t="shared" si="18"/>
        <v>0</v>
      </c>
    </row>
    <row r="314" spans="1:7" ht="27" x14ac:dyDescent="0.25">
      <c r="A314" s="5" t="s">
        <v>400</v>
      </c>
      <c r="B314" s="69" t="s">
        <v>419</v>
      </c>
      <c r="C314" s="3" t="s">
        <v>78</v>
      </c>
      <c r="D314" s="12" t="s">
        <v>87</v>
      </c>
      <c r="E314" s="12">
        <v>11900</v>
      </c>
      <c r="F314" s="12">
        <v>12</v>
      </c>
      <c r="G314" s="4">
        <f t="shared" si="18"/>
        <v>142.80000000000001</v>
      </c>
    </row>
    <row r="315" spans="1:7" ht="40.5" x14ac:dyDescent="0.25">
      <c r="A315" s="5" t="s">
        <v>401</v>
      </c>
      <c r="B315" s="70" t="s">
        <v>420</v>
      </c>
      <c r="C315" s="3" t="s">
        <v>78</v>
      </c>
      <c r="D315" s="12" t="s">
        <v>87</v>
      </c>
      <c r="E315" s="12"/>
      <c r="F315" s="12">
        <v>12</v>
      </c>
      <c r="G315" s="4">
        <f t="shared" si="18"/>
        <v>0</v>
      </c>
    </row>
    <row r="316" spans="1:7" ht="40.5" x14ac:dyDescent="0.25">
      <c r="A316" s="5" t="s">
        <v>402</v>
      </c>
      <c r="B316" s="70" t="s">
        <v>421</v>
      </c>
      <c r="C316" s="3" t="s">
        <v>78</v>
      </c>
      <c r="D316" s="12" t="s">
        <v>87</v>
      </c>
      <c r="E316" s="12"/>
      <c r="F316" s="12">
        <v>12</v>
      </c>
      <c r="G316" s="4">
        <f t="shared" si="18"/>
        <v>0</v>
      </c>
    </row>
    <row r="317" spans="1:7" ht="40.5" x14ac:dyDescent="0.25">
      <c r="A317" s="5" t="s">
        <v>403</v>
      </c>
      <c r="B317" s="70" t="s">
        <v>422</v>
      </c>
      <c r="C317" s="3" t="s">
        <v>78</v>
      </c>
      <c r="D317" s="12" t="s">
        <v>87</v>
      </c>
      <c r="E317" s="12"/>
      <c r="F317" s="12">
        <v>12</v>
      </c>
      <c r="G317" s="4">
        <f t="shared" si="18"/>
        <v>0</v>
      </c>
    </row>
    <row r="318" spans="1:7" ht="40.5" x14ac:dyDescent="0.25">
      <c r="A318" s="5" t="s">
        <v>404</v>
      </c>
      <c r="B318" s="70" t="s">
        <v>423</v>
      </c>
      <c r="C318" s="3" t="s">
        <v>78</v>
      </c>
      <c r="D318" s="12" t="s">
        <v>87</v>
      </c>
      <c r="E318" s="12"/>
      <c r="F318" s="12">
        <v>12</v>
      </c>
      <c r="G318" s="4">
        <f t="shared" si="18"/>
        <v>0</v>
      </c>
    </row>
    <row r="319" spans="1:7" ht="40.5" x14ac:dyDescent="0.25">
      <c r="A319" s="5" t="s">
        <v>405</v>
      </c>
      <c r="B319" s="70" t="s">
        <v>424</v>
      </c>
      <c r="C319" s="3" t="s">
        <v>78</v>
      </c>
      <c r="D319" s="12" t="s">
        <v>87</v>
      </c>
      <c r="E319" s="12"/>
      <c r="F319" s="12">
        <v>12</v>
      </c>
      <c r="G319" s="4">
        <f t="shared" si="18"/>
        <v>0</v>
      </c>
    </row>
    <row r="320" spans="1:7" ht="40.5" x14ac:dyDescent="0.25">
      <c r="A320" s="5" t="s">
        <v>406</v>
      </c>
      <c r="B320" s="70" t="s">
        <v>425</v>
      </c>
      <c r="C320" s="3" t="s">
        <v>78</v>
      </c>
      <c r="D320" s="12" t="s">
        <v>87</v>
      </c>
      <c r="E320" s="12"/>
      <c r="F320" s="12">
        <v>12</v>
      </c>
      <c r="G320" s="4">
        <f t="shared" si="18"/>
        <v>0</v>
      </c>
    </row>
    <row r="321" spans="1:7" ht="40.5" x14ac:dyDescent="0.25">
      <c r="A321" s="5" t="s">
        <v>407</v>
      </c>
      <c r="B321" s="70" t="s">
        <v>426</v>
      </c>
      <c r="C321" s="3" t="s">
        <v>78</v>
      </c>
      <c r="D321" s="12" t="s">
        <v>87</v>
      </c>
      <c r="E321" s="12"/>
      <c r="F321" s="12">
        <v>12</v>
      </c>
      <c r="G321" s="4">
        <f t="shared" si="18"/>
        <v>0</v>
      </c>
    </row>
    <row r="322" spans="1:7" ht="40.5" x14ac:dyDescent="0.25">
      <c r="A322" s="5" t="s">
        <v>408</v>
      </c>
      <c r="B322" s="70" t="s">
        <v>427</v>
      </c>
      <c r="C322" s="3" t="s">
        <v>78</v>
      </c>
      <c r="D322" s="12" t="s">
        <v>87</v>
      </c>
      <c r="E322" s="12"/>
      <c r="F322" s="12">
        <v>12</v>
      </c>
      <c r="G322" s="4">
        <f t="shared" si="18"/>
        <v>0</v>
      </c>
    </row>
    <row r="323" spans="1:7" ht="40.5" x14ac:dyDescent="0.25">
      <c r="A323" s="5" t="s">
        <v>409</v>
      </c>
      <c r="B323" s="70" t="s">
        <v>428</v>
      </c>
      <c r="C323" s="3" t="s">
        <v>78</v>
      </c>
      <c r="D323" s="12" t="s">
        <v>87</v>
      </c>
      <c r="E323" s="12"/>
      <c r="F323" s="12">
        <v>12</v>
      </c>
      <c r="G323" s="4">
        <f t="shared" si="18"/>
        <v>0</v>
      </c>
    </row>
    <row r="324" spans="1:7" ht="40.5" x14ac:dyDescent="0.25">
      <c r="A324" s="5" t="s">
        <v>410</v>
      </c>
      <c r="B324" s="71" t="s">
        <v>429</v>
      </c>
      <c r="C324" s="3" t="s">
        <v>78</v>
      </c>
      <c r="D324" s="12" t="s">
        <v>87</v>
      </c>
      <c r="E324" s="12">
        <v>11781</v>
      </c>
      <c r="F324" s="12">
        <v>12</v>
      </c>
      <c r="G324" s="4">
        <v>58.905000000000001</v>
      </c>
    </row>
    <row r="325" spans="1:7" ht="40.5" x14ac:dyDescent="0.25">
      <c r="A325" s="5" t="s">
        <v>411</v>
      </c>
      <c r="B325" s="71" t="s">
        <v>430</v>
      </c>
      <c r="C325" s="3" t="s">
        <v>78</v>
      </c>
      <c r="D325" s="12" t="s">
        <v>87</v>
      </c>
      <c r="E325" s="12"/>
      <c r="F325" s="12">
        <v>12</v>
      </c>
      <c r="G325" s="4">
        <f t="shared" si="18"/>
        <v>0</v>
      </c>
    </row>
    <row r="326" spans="1:7" ht="40.5" x14ac:dyDescent="0.25">
      <c r="A326" s="5" t="s">
        <v>491</v>
      </c>
      <c r="B326" s="69" t="s">
        <v>431</v>
      </c>
      <c r="C326" s="3" t="s">
        <v>78</v>
      </c>
      <c r="D326" s="12" t="s">
        <v>87</v>
      </c>
      <c r="E326" s="12">
        <v>11880</v>
      </c>
      <c r="F326" s="12">
        <v>12</v>
      </c>
      <c r="G326" s="4">
        <f t="shared" si="18"/>
        <v>142.56</v>
      </c>
    </row>
    <row r="327" spans="1:7" x14ac:dyDescent="0.25">
      <c r="A327" s="5" t="s">
        <v>492</v>
      </c>
      <c r="B327" s="72" t="s">
        <v>432</v>
      </c>
      <c r="C327" s="12" t="s">
        <v>181</v>
      </c>
      <c r="D327" s="12" t="s">
        <v>87</v>
      </c>
      <c r="E327" s="12">
        <v>34500</v>
      </c>
      <c r="F327" s="12">
        <v>18</v>
      </c>
      <c r="G327" s="14">
        <f t="shared" si="18"/>
        <v>621</v>
      </c>
    </row>
    <row r="328" spans="1:7" x14ac:dyDescent="0.25">
      <c r="A328" s="5" t="s">
        <v>464</v>
      </c>
      <c r="B328" s="49" t="s">
        <v>465</v>
      </c>
      <c r="C328" s="12" t="s">
        <v>181</v>
      </c>
      <c r="D328" s="12" t="s">
        <v>87</v>
      </c>
      <c r="E328" s="12">
        <v>1000</v>
      </c>
      <c r="F328" s="12">
        <v>60</v>
      </c>
      <c r="G328" s="14">
        <f t="shared" ref="G328:G397" si="22">E328*F328/1000</f>
        <v>60</v>
      </c>
    </row>
    <row r="329" spans="1:7" ht="27" x14ac:dyDescent="0.25">
      <c r="A329" s="5">
        <v>33121180</v>
      </c>
      <c r="B329" s="15" t="s">
        <v>570</v>
      </c>
      <c r="C329" s="3" t="s">
        <v>181</v>
      </c>
      <c r="D329" s="5" t="s">
        <v>87</v>
      </c>
      <c r="E329" s="5">
        <v>2800</v>
      </c>
      <c r="F329" s="21">
        <v>35</v>
      </c>
      <c r="G329" s="14">
        <f t="shared" si="22"/>
        <v>98</v>
      </c>
    </row>
    <row r="330" spans="1:7" x14ac:dyDescent="0.25">
      <c r="A330" s="5" t="s">
        <v>466</v>
      </c>
      <c r="B330" s="49" t="s">
        <v>467</v>
      </c>
      <c r="C330" s="12" t="s">
        <v>181</v>
      </c>
      <c r="D330" s="12" t="s">
        <v>87</v>
      </c>
      <c r="E330" s="12">
        <v>8000</v>
      </c>
      <c r="F330" s="12">
        <v>4</v>
      </c>
      <c r="G330" s="14">
        <f t="shared" si="22"/>
        <v>32</v>
      </c>
    </row>
    <row r="331" spans="1:7" ht="54" x14ac:dyDescent="0.25">
      <c r="A331" s="5" t="s">
        <v>468</v>
      </c>
      <c r="B331" s="49" t="s">
        <v>469</v>
      </c>
      <c r="C331" s="12" t="s">
        <v>181</v>
      </c>
      <c r="D331" s="12" t="s">
        <v>224</v>
      </c>
      <c r="E331" s="12">
        <v>900000</v>
      </c>
      <c r="F331" s="12">
        <v>1</v>
      </c>
      <c r="G331" s="14">
        <f t="shared" si="22"/>
        <v>900</v>
      </c>
    </row>
    <row r="332" spans="1:7" ht="27" x14ac:dyDescent="0.25">
      <c r="A332" s="5" t="s">
        <v>470</v>
      </c>
      <c r="B332" s="45" t="s">
        <v>471</v>
      </c>
      <c r="C332" s="12" t="s">
        <v>181</v>
      </c>
      <c r="D332" s="12" t="s">
        <v>87</v>
      </c>
      <c r="E332" s="12">
        <v>10000</v>
      </c>
      <c r="F332" s="12">
        <v>6</v>
      </c>
      <c r="G332" s="14">
        <f t="shared" si="22"/>
        <v>60</v>
      </c>
    </row>
    <row r="333" spans="1:7" ht="27.75" x14ac:dyDescent="0.25">
      <c r="A333" s="5" t="s">
        <v>472</v>
      </c>
      <c r="B333" s="72" t="s">
        <v>636</v>
      </c>
      <c r="C333" s="3" t="s">
        <v>78</v>
      </c>
      <c r="D333" s="12" t="s">
        <v>87</v>
      </c>
      <c r="E333" s="12">
        <v>1800</v>
      </c>
      <c r="F333" s="3">
        <v>450</v>
      </c>
      <c r="G333" s="14">
        <f t="shared" si="22"/>
        <v>810</v>
      </c>
    </row>
    <row r="334" spans="1:7" ht="27.75" x14ac:dyDescent="0.25">
      <c r="A334" s="5" t="s">
        <v>473</v>
      </c>
      <c r="B334" s="72" t="s">
        <v>637</v>
      </c>
      <c r="C334" s="3" t="s">
        <v>78</v>
      </c>
      <c r="D334" s="12" t="s">
        <v>87</v>
      </c>
      <c r="E334" s="12">
        <v>900</v>
      </c>
      <c r="F334" s="3">
        <v>300</v>
      </c>
      <c r="G334" s="14">
        <f t="shared" si="22"/>
        <v>270</v>
      </c>
    </row>
    <row r="335" spans="1:7" ht="42" x14ac:dyDescent="0.25">
      <c r="A335" s="5" t="s">
        <v>474</v>
      </c>
      <c r="B335" s="18" t="s">
        <v>638</v>
      </c>
      <c r="C335" s="3" t="s">
        <v>78</v>
      </c>
      <c r="D335" s="12" t="s">
        <v>87</v>
      </c>
      <c r="E335" s="12">
        <v>2400</v>
      </c>
      <c r="F335" s="12">
        <v>500</v>
      </c>
      <c r="G335" s="14">
        <f t="shared" si="22"/>
        <v>1200</v>
      </c>
    </row>
    <row r="336" spans="1:7" ht="41.25" x14ac:dyDescent="0.25">
      <c r="A336" s="5" t="s">
        <v>475</v>
      </c>
      <c r="B336" s="18" t="s">
        <v>639</v>
      </c>
      <c r="C336" s="3" t="s">
        <v>78</v>
      </c>
      <c r="D336" s="12" t="s">
        <v>87</v>
      </c>
      <c r="E336" s="12">
        <v>1800</v>
      </c>
      <c r="F336" s="12">
        <v>200</v>
      </c>
      <c r="G336" s="14">
        <f t="shared" si="22"/>
        <v>360</v>
      </c>
    </row>
    <row r="337" spans="1:7" ht="42" x14ac:dyDescent="0.25">
      <c r="A337" s="5" t="s">
        <v>476</v>
      </c>
      <c r="B337" s="18" t="s">
        <v>640</v>
      </c>
      <c r="C337" s="3" t="s">
        <v>78</v>
      </c>
      <c r="D337" s="12" t="s">
        <v>87</v>
      </c>
      <c r="E337" s="12"/>
      <c r="F337" s="12">
        <v>100</v>
      </c>
      <c r="G337" s="14">
        <f t="shared" si="22"/>
        <v>0</v>
      </c>
    </row>
    <row r="338" spans="1:7" ht="27.75" x14ac:dyDescent="0.25">
      <c r="A338" s="5" t="s">
        <v>477</v>
      </c>
      <c r="B338" s="18" t="s">
        <v>641</v>
      </c>
      <c r="C338" s="3" t="s">
        <v>78</v>
      </c>
      <c r="D338" s="12" t="s">
        <v>87</v>
      </c>
      <c r="E338" s="12">
        <v>3000</v>
      </c>
      <c r="F338" s="12">
        <v>600</v>
      </c>
      <c r="G338" s="14">
        <f t="shared" si="22"/>
        <v>1800</v>
      </c>
    </row>
    <row r="339" spans="1:7" ht="27.75" x14ac:dyDescent="0.25">
      <c r="A339" s="5" t="s">
        <v>478</v>
      </c>
      <c r="B339" s="18" t="s">
        <v>642</v>
      </c>
      <c r="C339" s="3" t="s">
        <v>78</v>
      </c>
      <c r="D339" s="12" t="s">
        <v>87</v>
      </c>
      <c r="E339" s="12">
        <v>2000</v>
      </c>
      <c r="F339" s="12">
        <v>400</v>
      </c>
      <c r="G339" s="14">
        <f t="shared" si="22"/>
        <v>800</v>
      </c>
    </row>
    <row r="340" spans="1:7" ht="27.75" x14ac:dyDescent="0.25">
      <c r="A340" s="5" t="s">
        <v>479</v>
      </c>
      <c r="B340" s="18" t="s">
        <v>643</v>
      </c>
      <c r="C340" s="3" t="s">
        <v>78</v>
      </c>
      <c r="D340" s="12" t="s">
        <v>87</v>
      </c>
      <c r="E340" s="12">
        <v>1000</v>
      </c>
      <c r="F340" s="12">
        <v>200</v>
      </c>
      <c r="G340" s="14">
        <f t="shared" si="22"/>
        <v>200</v>
      </c>
    </row>
    <row r="341" spans="1:7" ht="27.75" x14ac:dyDescent="0.25">
      <c r="A341" s="5" t="s">
        <v>480</v>
      </c>
      <c r="B341" s="73" t="s">
        <v>644</v>
      </c>
      <c r="C341" s="3" t="s">
        <v>78</v>
      </c>
      <c r="D341" s="12" t="s">
        <v>87</v>
      </c>
      <c r="E341" s="12"/>
      <c r="F341" s="12">
        <v>2100</v>
      </c>
      <c r="G341" s="14">
        <f t="shared" si="22"/>
        <v>0</v>
      </c>
    </row>
    <row r="342" spans="1:7" ht="27.75" x14ac:dyDescent="0.25">
      <c r="A342" s="5" t="s">
        <v>680</v>
      </c>
      <c r="B342" s="18" t="s">
        <v>674</v>
      </c>
      <c r="C342" s="3" t="s">
        <v>78</v>
      </c>
      <c r="D342" s="12" t="s">
        <v>87</v>
      </c>
      <c r="E342" s="12"/>
      <c r="F342" s="12">
        <v>600</v>
      </c>
      <c r="G342" s="14">
        <f t="shared" ref="G342:G344" si="23">E342*F342/1000</f>
        <v>0</v>
      </c>
    </row>
    <row r="343" spans="1:7" ht="27.75" x14ac:dyDescent="0.25">
      <c r="A343" s="5" t="s">
        <v>681</v>
      </c>
      <c r="B343" s="18" t="s">
        <v>675</v>
      </c>
      <c r="C343" s="3" t="s">
        <v>78</v>
      </c>
      <c r="D343" s="12" t="s">
        <v>87</v>
      </c>
      <c r="E343" s="12"/>
      <c r="F343" s="12">
        <v>400</v>
      </c>
      <c r="G343" s="14">
        <f t="shared" si="23"/>
        <v>0</v>
      </c>
    </row>
    <row r="344" spans="1:7" ht="27.75" x14ac:dyDescent="0.25">
      <c r="A344" s="5" t="s">
        <v>682</v>
      </c>
      <c r="B344" s="18" t="s">
        <v>676</v>
      </c>
      <c r="C344" s="3" t="s">
        <v>78</v>
      </c>
      <c r="D344" s="12" t="s">
        <v>87</v>
      </c>
      <c r="E344" s="12"/>
      <c r="F344" s="12">
        <v>200</v>
      </c>
      <c r="G344" s="14">
        <f t="shared" si="23"/>
        <v>0</v>
      </c>
    </row>
    <row r="345" spans="1:7" ht="27.75" x14ac:dyDescent="0.25">
      <c r="A345" s="5" t="s">
        <v>683</v>
      </c>
      <c r="B345" s="18" t="s">
        <v>677</v>
      </c>
      <c r="C345" s="3" t="s">
        <v>78</v>
      </c>
      <c r="D345" s="12" t="s">
        <v>87</v>
      </c>
      <c r="E345" s="12"/>
      <c r="F345" s="12">
        <v>600</v>
      </c>
      <c r="G345" s="14">
        <f t="shared" ref="G345:G352" si="24">E345*F345/1000</f>
        <v>0</v>
      </c>
    </row>
    <row r="346" spans="1:7" ht="27.75" x14ac:dyDescent="0.25">
      <c r="A346" s="5" t="s">
        <v>684</v>
      </c>
      <c r="B346" s="18" t="s">
        <v>678</v>
      </c>
      <c r="C346" s="3" t="s">
        <v>78</v>
      </c>
      <c r="D346" s="12" t="s">
        <v>87</v>
      </c>
      <c r="E346" s="12"/>
      <c r="F346" s="12">
        <v>400</v>
      </c>
      <c r="G346" s="14">
        <f t="shared" si="24"/>
        <v>0</v>
      </c>
    </row>
    <row r="347" spans="1:7" ht="27.75" x14ac:dyDescent="0.25">
      <c r="A347" s="5" t="s">
        <v>685</v>
      </c>
      <c r="B347" s="18" t="s">
        <v>679</v>
      </c>
      <c r="C347" s="3" t="s">
        <v>78</v>
      </c>
      <c r="D347" s="12" t="s">
        <v>87</v>
      </c>
      <c r="E347" s="12"/>
      <c r="F347" s="12">
        <v>200</v>
      </c>
      <c r="G347" s="14">
        <f t="shared" si="24"/>
        <v>0</v>
      </c>
    </row>
    <row r="348" spans="1:7" x14ac:dyDescent="0.25">
      <c r="A348" s="5" t="s">
        <v>481</v>
      </c>
      <c r="B348" s="48" t="s">
        <v>482</v>
      </c>
      <c r="C348" s="3" t="s">
        <v>78</v>
      </c>
      <c r="D348" s="12" t="s">
        <v>87</v>
      </c>
      <c r="E348" s="12">
        <v>10680</v>
      </c>
      <c r="F348" s="21">
        <v>50</v>
      </c>
      <c r="G348" s="14">
        <f t="shared" si="24"/>
        <v>534</v>
      </c>
    </row>
    <row r="349" spans="1:7" x14ac:dyDescent="0.25">
      <c r="A349" s="5" t="s">
        <v>483</v>
      </c>
      <c r="B349" s="48" t="s">
        <v>484</v>
      </c>
      <c r="C349" s="3" t="s">
        <v>78</v>
      </c>
      <c r="D349" s="12" t="s">
        <v>87</v>
      </c>
      <c r="E349" s="12">
        <v>23400</v>
      </c>
      <c r="F349" s="21">
        <v>50</v>
      </c>
      <c r="G349" s="14">
        <f t="shared" si="24"/>
        <v>1170</v>
      </c>
    </row>
    <row r="350" spans="1:7" x14ac:dyDescent="0.25">
      <c r="A350" s="5" t="s">
        <v>485</v>
      </c>
      <c r="B350" s="48" t="s">
        <v>486</v>
      </c>
      <c r="C350" s="3" t="s">
        <v>78</v>
      </c>
      <c r="D350" s="12" t="s">
        <v>87</v>
      </c>
      <c r="E350" s="12">
        <v>43800</v>
      </c>
      <c r="F350" s="21">
        <v>50</v>
      </c>
      <c r="G350" s="14">
        <f t="shared" si="24"/>
        <v>2190</v>
      </c>
    </row>
    <row r="351" spans="1:7" x14ac:dyDescent="0.25">
      <c r="A351" s="5" t="s">
        <v>487</v>
      </c>
      <c r="B351" s="48" t="s">
        <v>488</v>
      </c>
      <c r="C351" s="3" t="s">
        <v>78</v>
      </c>
      <c r="D351" s="12" t="s">
        <v>87</v>
      </c>
      <c r="E351" s="12">
        <v>31176</v>
      </c>
      <c r="F351" s="21">
        <v>50</v>
      </c>
      <c r="G351" s="14">
        <f t="shared" si="24"/>
        <v>1558.8</v>
      </c>
    </row>
    <row r="352" spans="1:7" x14ac:dyDescent="0.25">
      <c r="A352" s="5" t="s">
        <v>489</v>
      </c>
      <c r="B352" s="48" t="s">
        <v>490</v>
      </c>
      <c r="C352" s="3" t="s">
        <v>78</v>
      </c>
      <c r="D352" s="12" t="s">
        <v>87</v>
      </c>
      <c r="E352" s="12">
        <v>30933.31</v>
      </c>
      <c r="F352" s="21">
        <v>50</v>
      </c>
      <c r="G352" s="14">
        <f t="shared" si="24"/>
        <v>1546.6655000000001</v>
      </c>
    </row>
    <row r="353" spans="1:7" ht="27" x14ac:dyDescent="0.25">
      <c r="A353" s="5">
        <v>30197232</v>
      </c>
      <c r="B353" s="73" t="s">
        <v>493</v>
      </c>
      <c r="C353" s="22" t="s">
        <v>78</v>
      </c>
      <c r="D353" s="23" t="s">
        <v>87</v>
      </c>
      <c r="E353" s="5"/>
      <c r="F353" s="21">
        <v>200</v>
      </c>
      <c r="G353" s="14">
        <f t="shared" si="22"/>
        <v>0</v>
      </c>
    </row>
    <row r="354" spans="1:7" x14ac:dyDescent="0.25">
      <c r="A354" s="5">
        <v>22851100</v>
      </c>
      <c r="B354" s="73" t="s">
        <v>494</v>
      </c>
      <c r="C354" s="22" t="s">
        <v>78</v>
      </c>
      <c r="D354" s="23" t="s">
        <v>87</v>
      </c>
      <c r="E354" s="5">
        <v>498</v>
      </c>
      <c r="F354" s="21">
        <v>200</v>
      </c>
      <c r="G354" s="14">
        <f t="shared" si="22"/>
        <v>99.6</v>
      </c>
    </row>
    <row r="355" spans="1:7" x14ac:dyDescent="0.25">
      <c r="A355" s="5">
        <v>30197233</v>
      </c>
      <c r="B355" s="73" t="s">
        <v>495</v>
      </c>
      <c r="C355" s="22" t="s">
        <v>78</v>
      </c>
      <c r="D355" s="23" t="s">
        <v>87</v>
      </c>
      <c r="E355" s="5">
        <v>498</v>
      </c>
      <c r="F355" s="21">
        <v>200</v>
      </c>
      <c r="G355" s="14">
        <f t="shared" si="22"/>
        <v>99.6</v>
      </c>
    </row>
    <row r="356" spans="1:7" ht="27" x14ac:dyDescent="0.25">
      <c r="A356" s="5">
        <v>30197230</v>
      </c>
      <c r="B356" s="73" t="s">
        <v>496</v>
      </c>
      <c r="C356" s="22" t="s">
        <v>78</v>
      </c>
      <c r="D356" s="23" t="s">
        <v>87</v>
      </c>
      <c r="E356" s="5">
        <v>498</v>
      </c>
      <c r="F356" s="21">
        <v>200</v>
      </c>
      <c r="G356" s="14">
        <f t="shared" si="22"/>
        <v>99.6</v>
      </c>
    </row>
    <row r="357" spans="1:7" ht="27" x14ac:dyDescent="0.25">
      <c r="A357" s="5">
        <v>30197230</v>
      </c>
      <c r="B357" s="73" t="s">
        <v>496</v>
      </c>
      <c r="C357" s="22" t="s">
        <v>78</v>
      </c>
      <c r="D357" s="23" t="s">
        <v>87</v>
      </c>
      <c r="E357" s="5">
        <v>498</v>
      </c>
      <c r="F357" s="21">
        <v>200</v>
      </c>
      <c r="G357" s="14">
        <f t="shared" si="22"/>
        <v>99.6</v>
      </c>
    </row>
    <row r="358" spans="1:7" ht="27" x14ac:dyDescent="0.25">
      <c r="A358" s="5">
        <v>30197230</v>
      </c>
      <c r="B358" s="73" t="s">
        <v>497</v>
      </c>
      <c r="C358" s="22" t="s">
        <v>78</v>
      </c>
      <c r="D358" s="23" t="s">
        <v>87</v>
      </c>
      <c r="E358" s="5"/>
      <c r="F358" s="21">
        <v>200</v>
      </c>
      <c r="G358" s="14">
        <f t="shared" si="22"/>
        <v>0</v>
      </c>
    </row>
    <row r="359" spans="1:7" ht="27" x14ac:dyDescent="0.25">
      <c r="A359" s="5">
        <v>30197235</v>
      </c>
      <c r="B359" s="73" t="s">
        <v>498</v>
      </c>
      <c r="C359" s="22" t="s">
        <v>78</v>
      </c>
      <c r="D359" s="23" t="s">
        <v>87</v>
      </c>
      <c r="E359" s="5">
        <v>256.8</v>
      </c>
      <c r="F359" s="21">
        <v>200</v>
      </c>
      <c r="G359" s="14">
        <f t="shared" si="22"/>
        <v>51.36</v>
      </c>
    </row>
    <row r="360" spans="1:7" x14ac:dyDescent="0.25">
      <c r="A360" s="5">
        <v>30192231</v>
      </c>
      <c r="B360" s="73" t="s">
        <v>499</v>
      </c>
      <c r="C360" s="3" t="s">
        <v>78</v>
      </c>
      <c r="D360" s="12" t="s">
        <v>87</v>
      </c>
      <c r="E360" s="5"/>
      <c r="F360" s="21">
        <v>150</v>
      </c>
      <c r="G360" s="14">
        <f t="shared" si="22"/>
        <v>0</v>
      </c>
    </row>
    <row r="361" spans="1:7" x14ac:dyDescent="0.25">
      <c r="A361" s="5">
        <v>30192231</v>
      </c>
      <c r="B361" s="73" t="s">
        <v>500</v>
      </c>
      <c r="C361" s="3" t="s">
        <v>78</v>
      </c>
      <c r="D361" s="12" t="s">
        <v>87</v>
      </c>
      <c r="E361" s="5"/>
      <c r="F361" s="21">
        <v>150</v>
      </c>
      <c r="G361" s="14">
        <f t="shared" si="22"/>
        <v>0</v>
      </c>
    </row>
    <row r="362" spans="1:7" x14ac:dyDescent="0.25">
      <c r="A362" s="5">
        <v>30192232</v>
      </c>
      <c r="B362" s="73" t="s">
        <v>501</v>
      </c>
      <c r="C362" s="3" t="s">
        <v>78</v>
      </c>
      <c r="D362" s="12" t="s">
        <v>87</v>
      </c>
      <c r="E362" s="5"/>
      <c r="F362" s="21">
        <v>150</v>
      </c>
      <c r="G362" s="14">
        <f t="shared" si="22"/>
        <v>0</v>
      </c>
    </row>
    <row r="363" spans="1:7" x14ac:dyDescent="0.25">
      <c r="A363" s="5">
        <v>30192230</v>
      </c>
      <c r="B363" s="73" t="s">
        <v>502</v>
      </c>
      <c r="C363" s="3" t="s">
        <v>78</v>
      </c>
      <c r="D363" s="12" t="s">
        <v>87</v>
      </c>
      <c r="E363" s="5">
        <v>150</v>
      </c>
      <c r="F363" s="21">
        <v>150</v>
      </c>
      <c r="G363" s="14">
        <f t="shared" si="22"/>
        <v>22.5</v>
      </c>
    </row>
    <row r="364" spans="1:7" x14ac:dyDescent="0.25">
      <c r="A364" s="5">
        <v>30192100</v>
      </c>
      <c r="B364" s="73" t="s">
        <v>503</v>
      </c>
      <c r="C364" s="3" t="s">
        <v>78</v>
      </c>
      <c r="D364" s="12" t="s">
        <v>87</v>
      </c>
      <c r="E364" s="5">
        <v>50</v>
      </c>
      <c r="F364" s="21">
        <v>150</v>
      </c>
      <c r="G364" s="14">
        <f t="shared" si="22"/>
        <v>7.5</v>
      </c>
    </row>
    <row r="365" spans="1:7" x14ac:dyDescent="0.25">
      <c r="A365" s="5">
        <v>30192133</v>
      </c>
      <c r="B365" s="73" t="s">
        <v>504</v>
      </c>
      <c r="C365" s="3" t="s">
        <v>78</v>
      </c>
      <c r="D365" s="12" t="s">
        <v>87</v>
      </c>
      <c r="E365" s="5"/>
      <c r="F365" s="21">
        <v>150</v>
      </c>
      <c r="G365" s="14">
        <f t="shared" si="22"/>
        <v>0</v>
      </c>
    </row>
    <row r="366" spans="1:7" x14ac:dyDescent="0.25">
      <c r="A366" s="5">
        <v>30192133</v>
      </c>
      <c r="B366" s="73" t="s">
        <v>504</v>
      </c>
      <c r="C366" s="3" t="s">
        <v>78</v>
      </c>
      <c r="D366" s="12" t="s">
        <v>87</v>
      </c>
      <c r="E366" s="5"/>
      <c r="F366" s="21">
        <v>150</v>
      </c>
      <c r="G366" s="14">
        <f t="shared" si="22"/>
        <v>0</v>
      </c>
    </row>
    <row r="367" spans="1:7" x14ac:dyDescent="0.25">
      <c r="A367" s="5">
        <v>30192114</v>
      </c>
      <c r="B367" s="73" t="s">
        <v>505</v>
      </c>
      <c r="C367" s="3" t="s">
        <v>78</v>
      </c>
      <c r="D367" s="12" t="s">
        <v>87</v>
      </c>
      <c r="E367" s="5">
        <v>180</v>
      </c>
      <c r="F367" s="21">
        <v>10</v>
      </c>
      <c r="G367" s="14">
        <f t="shared" si="22"/>
        <v>1.8</v>
      </c>
    </row>
    <row r="368" spans="1:7" x14ac:dyDescent="0.25">
      <c r="A368" s="5">
        <v>30192111</v>
      </c>
      <c r="B368" s="73" t="s">
        <v>506</v>
      </c>
      <c r="C368" s="3" t="s">
        <v>78</v>
      </c>
      <c r="D368" s="12" t="s">
        <v>87</v>
      </c>
      <c r="E368" s="5"/>
      <c r="F368" s="21">
        <v>10</v>
      </c>
      <c r="G368" s="14">
        <f t="shared" si="22"/>
        <v>0</v>
      </c>
    </row>
    <row r="369" spans="1:7" x14ac:dyDescent="0.25">
      <c r="A369" s="5">
        <v>30192121</v>
      </c>
      <c r="B369" s="73" t="s">
        <v>507</v>
      </c>
      <c r="C369" s="3" t="s">
        <v>78</v>
      </c>
      <c r="D369" s="12" t="s">
        <v>87</v>
      </c>
      <c r="E369" s="5"/>
      <c r="F369" s="21">
        <v>250</v>
      </c>
      <c r="G369" s="14">
        <f t="shared" si="22"/>
        <v>0</v>
      </c>
    </row>
    <row r="370" spans="1:7" x14ac:dyDescent="0.25">
      <c r="A370" s="5">
        <v>30192121</v>
      </c>
      <c r="B370" s="73" t="s">
        <v>508</v>
      </c>
      <c r="C370" s="3" t="s">
        <v>78</v>
      </c>
      <c r="D370" s="12" t="s">
        <v>87</v>
      </c>
      <c r="E370" s="5"/>
      <c r="F370" s="21">
        <v>250</v>
      </c>
      <c r="G370" s="14">
        <f t="shared" si="22"/>
        <v>0</v>
      </c>
    </row>
    <row r="371" spans="1:7" x14ac:dyDescent="0.25">
      <c r="A371" s="5">
        <v>30192121</v>
      </c>
      <c r="B371" s="73" t="s">
        <v>509</v>
      </c>
      <c r="C371" s="3" t="s">
        <v>78</v>
      </c>
      <c r="D371" s="12" t="s">
        <v>87</v>
      </c>
      <c r="E371" s="5"/>
      <c r="F371" s="21">
        <v>250</v>
      </c>
      <c r="G371" s="14">
        <f t="shared" si="22"/>
        <v>0</v>
      </c>
    </row>
    <row r="372" spans="1:7" x14ac:dyDescent="0.25">
      <c r="A372" s="5">
        <v>30192121</v>
      </c>
      <c r="B372" s="73" t="s">
        <v>509</v>
      </c>
      <c r="C372" s="3" t="s">
        <v>78</v>
      </c>
      <c r="D372" s="12" t="s">
        <v>87</v>
      </c>
      <c r="E372" s="5">
        <v>60</v>
      </c>
      <c r="F372" s="21">
        <v>250</v>
      </c>
      <c r="G372" s="14">
        <f t="shared" si="22"/>
        <v>15</v>
      </c>
    </row>
    <row r="373" spans="1:7" x14ac:dyDescent="0.25">
      <c r="A373" s="5">
        <v>30192125</v>
      </c>
      <c r="B373" s="73" t="s">
        <v>510</v>
      </c>
      <c r="C373" s="3" t="s">
        <v>78</v>
      </c>
      <c r="D373" s="12" t="s">
        <v>87</v>
      </c>
      <c r="E373" s="5">
        <v>60</v>
      </c>
      <c r="F373" s="21">
        <v>250</v>
      </c>
      <c r="G373" s="14">
        <f t="shared" si="22"/>
        <v>15</v>
      </c>
    </row>
    <row r="374" spans="1:7" x14ac:dyDescent="0.25">
      <c r="A374" s="5">
        <v>30192720</v>
      </c>
      <c r="B374" s="73" t="s">
        <v>511</v>
      </c>
      <c r="C374" s="3" t="s">
        <v>78</v>
      </c>
      <c r="D374" s="12" t="s">
        <v>87</v>
      </c>
      <c r="E374" s="5">
        <v>64.319999999999993</v>
      </c>
      <c r="F374" s="21">
        <v>250</v>
      </c>
      <c r="G374" s="14">
        <f t="shared" si="22"/>
        <v>16.079999999999998</v>
      </c>
    </row>
    <row r="375" spans="1:7" x14ac:dyDescent="0.25">
      <c r="A375" s="5">
        <v>30192130</v>
      </c>
      <c r="B375" s="73" t="s">
        <v>512</v>
      </c>
      <c r="C375" s="3" t="s">
        <v>78</v>
      </c>
      <c r="D375" s="12" t="s">
        <v>87</v>
      </c>
      <c r="E375" s="5">
        <v>25.99</v>
      </c>
      <c r="F375" s="21">
        <v>200</v>
      </c>
      <c r="G375" s="14">
        <f t="shared" si="22"/>
        <v>5.1980000000000004</v>
      </c>
    </row>
    <row r="376" spans="1:7" x14ac:dyDescent="0.25">
      <c r="A376" s="5">
        <v>30192160</v>
      </c>
      <c r="B376" s="73" t="s">
        <v>513</v>
      </c>
      <c r="C376" s="3" t="s">
        <v>78</v>
      </c>
      <c r="D376" s="12" t="s">
        <v>87</v>
      </c>
      <c r="E376" s="5">
        <v>349.8</v>
      </c>
      <c r="F376" s="21">
        <v>200</v>
      </c>
      <c r="G376" s="14">
        <f t="shared" si="22"/>
        <v>69.959999999999994</v>
      </c>
    </row>
    <row r="377" spans="1:7" ht="27" x14ac:dyDescent="0.25">
      <c r="A377" s="5">
        <v>30197112</v>
      </c>
      <c r="B377" s="73" t="s">
        <v>514</v>
      </c>
      <c r="C377" s="3" t="s">
        <v>78</v>
      </c>
      <c r="D377" s="12" t="s">
        <v>160</v>
      </c>
      <c r="E377" s="5">
        <v>98.4</v>
      </c>
      <c r="F377" s="21">
        <v>100</v>
      </c>
      <c r="G377" s="14">
        <f t="shared" si="22"/>
        <v>9.84</v>
      </c>
    </row>
    <row r="378" spans="1:7" ht="27" x14ac:dyDescent="0.25">
      <c r="A378" s="5">
        <v>30197111</v>
      </c>
      <c r="B378" s="73" t="s">
        <v>515</v>
      </c>
      <c r="C378" s="3" t="s">
        <v>78</v>
      </c>
      <c r="D378" s="12" t="s">
        <v>160</v>
      </c>
      <c r="E378" s="5">
        <v>49.2</v>
      </c>
      <c r="F378" s="21">
        <v>100</v>
      </c>
      <c r="G378" s="14">
        <f t="shared" si="22"/>
        <v>4.92</v>
      </c>
    </row>
    <row r="379" spans="1:7" ht="27" x14ac:dyDescent="0.25">
      <c r="A379" s="5">
        <v>30197100</v>
      </c>
      <c r="B379" s="73" t="s">
        <v>516</v>
      </c>
      <c r="C379" s="3" t="s">
        <v>78</v>
      </c>
      <c r="D379" s="12" t="s">
        <v>160</v>
      </c>
      <c r="E379" s="5"/>
      <c r="F379" s="21">
        <v>100</v>
      </c>
      <c r="G379" s="14">
        <f t="shared" si="22"/>
        <v>0</v>
      </c>
    </row>
    <row r="380" spans="1:7" ht="27" x14ac:dyDescent="0.25">
      <c r="A380" s="5">
        <v>30197100</v>
      </c>
      <c r="B380" s="73" t="s">
        <v>516</v>
      </c>
      <c r="C380" s="3" t="s">
        <v>78</v>
      </c>
      <c r="D380" s="12" t="s">
        <v>160</v>
      </c>
      <c r="E380" s="5"/>
      <c r="F380" s="21">
        <v>100</v>
      </c>
      <c r="G380" s="14">
        <f t="shared" si="22"/>
        <v>0</v>
      </c>
    </row>
    <row r="381" spans="1:7" ht="27" x14ac:dyDescent="0.25">
      <c r="A381" s="5">
        <v>30197100</v>
      </c>
      <c r="B381" s="73" t="s">
        <v>516</v>
      </c>
      <c r="C381" s="3" t="s">
        <v>78</v>
      </c>
      <c r="D381" s="12" t="s">
        <v>160</v>
      </c>
      <c r="E381" s="5"/>
      <c r="F381" s="21">
        <v>100</v>
      </c>
      <c r="G381" s="14">
        <f t="shared" si="22"/>
        <v>0</v>
      </c>
    </row>
    <row r="382" spans="1:7" ht="27" x14ac:dyDescent="0.25">
      <c r="A382" s="5">
        <v>30197100</v>
      </c>
      <c r="B382" s="73" t="s">
        <v>516</v>
      </c>
      <c r="C382" s="3" t="s">
        <v>78</v>
      </c>
      <c r="D382" s="12" t="s">
        <v>160</v>
      </c>
      <c r="E382" s="5"/>
      <c r="F382" s="21">
        <v>100</v>
      </c>
      <c r="G382" s="14">
        <f t="shared" si="22"/>
        <v>0</v>
      </c>
    </row>
    <row r="383" spans="1:7" ht="27" x14ac:dyDescent="0.25">
      <c r="A383" s="5">
        <v>30197100</v>
      </c>
      <c r="B383" s="73" t="s">
        <v>516</v>
      </c>
      <c r="C383" s="3" t="s">
        <v>78</v>
      </c>
      <c r="D383" s="12" t="s">
        <v>160</v>
      </c>
      <c r="E383" s="5"/>
      <c r="F383" s="21">
        <v>100</v>
      </c>
      <c r="G383" s="14">
        <f t="shared" si="22"/>
        <v>0</v>
      </c>
    </row>
    <row r="384" spans="1:7" ht="27" x14ac:dyDescent="0.25">
      <c r="A384" s="5">
        <v>30197100</v>
      </c>
      <c r="B384" s="73" t="s">
        <v>516</v>
      </c>
      <c r="C384" s="3" t="s">
        <v>78</v>
      </c>
      <c r="D384" s="12" t="s">
        <v>160</v>
      </c>
      <c r="E384" s="5"/>
      <c r="F384" s="21">
        <v>100</v>
      </c>
      <c r="G384" s="14">
        <f t="shared" si="22"/>
        <v>0</v>
      </c>
    </row>
    <row r="385" spans="1:7" ht="27" x14ac:dyDescent="0.25">
      <c r="A385" s="5">
        <v>30197100</v>
      </c>
      <c r="B385" s="73" t="s">
        <v>516</v>
      </c>
      <c r="C385" s="3" t="s">
        <v>78</v>
      </c>
      <c r="D385" s="12" t="s">
        <v>160</v>
      </c>
      <c r="E385" s="5"/>
      <c r="F385" s="21">
        <v>100</v>
      </c>
      <c r="G385" s="14">
        <f t="shared" si="22"/>
        <v>0</v>
      </c>
    </row>
    <row r="386" spans="1:7" x14ac:dyDescent="0.25">
      <c r="A386" s="5">
        <v>30197321</v>
      </c>
      <c r="B386" s="73" t="s">
        <v>517</v>
      </c>
      <c r="C386" s="3" t="s">
        <v>78</v>
      </c>
      <c r="D386" s="12" t="s">
        <v>87</v>
      </c>
      <c r="E386" s="5">
        <v>594</v>
      </c>
      <c r="F386" s="21">
        <v>150</v>
      </c>
      <c r="G386" s="14">
        <f t="shared" si="22"/>
        <v>89.1</v>
      </c>
    </row>
    <row r="387" spans="1:7" x14ac:dyDescent="0.25">
      <c r="A387" s="5">
        <v>30197322</v>
      </c>
      <c r="B387" s="73" t="s">
        <v>518</v>
      </c>
      <c r="C387" s="3" t="s">
        <v>78</v>
      </c>
      <c r="D387" s="12" t="s">
        <v>87</v>
      </c>
      <c r="E387" s="5">
        <v>2328</v>
      </c>
      <c r="F387" s="21">
        <v>150</v>
      </c>
      <c r="G387" s="14">
        <f t="shared" si="22"/>
        <v>349.2</v>
      </c>
    </row>
    <row r="388" spans="1:7" x14ac:dyDescent="0.25">
      <c r="A388" s="5">
        <v>30197332</v>
      </c>
      <c r="B388" s="73" t="s">
        <v>519</v>
      </c>
      <c r="C388" s="3" t="s">
        <v>78</v>
      </c>
      <c r="D388" s="12" t="s">
        <v>87</v>
      </c>
      <c r="E388" s="5">
        <v>988.8</v>
      </c>
      <c r="F388" s="21">
        <v>100</v>
      </c>
      <c r="G388" s="14">
        <f t="shared" si="22"/>
        <v>98.88</v>
      </c>
    </row>
    <row r="389" spans="1:7" x14ac:dyDescent="0.25">
      <c r="A389" s="5">
        <v>30197340</v>
      </c>
      <c r="B389" s="73" t="s">
        <v>520</v>
      </c>
      <c r="C389" s="3" t="s">
        <v>78</v>
      </c>
      <c r="D389" s="12" t="s">
        <v>87</v>
      </c>
      <c r="E389" s="5">
        <v>237.6</v>
      </c>
      <c r="F389" s="21">
        <v>50</v>
      </c>
      <c r="G389" s="14">
        <f t="shared" si="22"/>
        <v>11.88</v>
      </c>
    </row>
    <row r="390" spans="1:7" x14ac:dyDescent="0.25">
      <c r="A390" s="5">
        <v>30192710</v>
      </c>
      <c r="B390" s="73" t="s">
        <v>521</v>
      </c>
      <c r="C390" s="3" t="s">
        <v>78</v>
      </c>
      <c r="D390" s="12" t="s">
        <v>87</v>
      </c>
      <c r="E390" s="5"/>
      <c r="F390" s="21">
        <v>250</v>
      </c>
      <c r="G390" s="14">
        <f t="shared" si="22"/>
        <v>0</v>
      </c>
    </row>
    <row r="391" spans="1:7" x14ac:dyDescent="0.25">
      <c r="A391" s="5">
        <v>30192780</v>
      </c>
      <c r="B391" s="73" t="s">
        <v>522</v>
      </c>
      <c r="C391" s="3" t="s">
        <v>78</v>
      </c>
      <c r="D391" s="12" t="s">
        <v>87</v>
      </c>
      <c r="E391" s="5"/>
      <c r="F391" s="21">
        <v>100</v>
      </c>
      <c r="G391" s="14">
        <f t="shared" si="22"/>
        <v>0</v>
      </c>
    </row>
    <row r="392" spans="1:7" x14ac:dyDescent="0.25">
      <c r="A392" s="5">
        <v>30199430</v>
      </c>
      <c r="B392" s="73" t="s">
        <v>523</v>
      </c>
      <c r="C392" s="3" t="s">
        <v>78</v>
      </c>
      <c r="D392" s="12" t="s">
        <v>87</v>
      </c>
      <c r="E392" s="5"/>
      <c r="F392" s="21">
        <v>250</v>
      </c>
      <c r="G392" s="14">
        <f t="shared" si="22"/>
        <v>0</v>
      </c>
    </row>
    <row r="393" spans="1:7" x14ac:dyDescent="0.25">
      <c r="A393" s="5">
        <v>30199430</v>
      </c>
      <c r="B393" s="73" t="s">
        <v>523</v>
      </c>
      <c r="C393" s="3" t="s">
        <v>78</v>
      </c>
      <c r="D393" s="12" t="s">
        <v>87</v>
      </c>
      <c r="E393" s="5"/>
      <c r="F393" s="21">
        <v>100</v>
      </c>
      <c r="G393" s="14">
        <f t="shared" si="22"/>
        <v>0</v>
      </c>
    </row>
    <row r="394" spans="1:7" ht="27" x14ac:dyDescent="0.25">
      <c r="A394" s="5">
        <v>22811170</v>
      </c>
      <c r="B394" s="73" t="s">
        <v>524</v>
      </c>
      <c r="C394" s="3" t="s">
        <v>78</v>
      </c>
      <c r="D394" s="12" t="s">
        <v>87</v>
      </c>
      <c r="E394" s="5">
        <v>110</v>
      </c>
      <c r="F394" s="21">
        <v>150</v>
      </c>
      <c r="G394" s="14">
        <f t="shared" si="22"/>
        <v>16.5</v>
      </c>
    </row>
    <row r="395" spans="1:7" ht="27" x14ac:dyDescent="0.25">
      <c r="A395" s="5">
        <v>22811170</v>
      </c>
      <c r="B395" s="73" t="s">
        <v>525</v>
      </c>
      <c r="C395" s="3" t="s">
        <v>78</v>
      </c>
      <c r="D395" s="12" t="s">
        <v>87</v>
      </c>
      <c r="E395" s="5">
        <v>95</v>
      </c>
      <c r="F395" s="21">
        <v>250</v>
      </c>
      <c r="G395" s="14">
        <f t="shared" si="22"/>
        <v>23.75</v>
      </c>
    </row>
    <row r="396" spans="1:7" x14ac:dyDescent="0.25">
      <c r="A396" s="5">
        <v>22811150</v>
      </c>
      <c r="B396" s="73" t="s">
        <v>526</v>
      </c>
      <c r="C396" s="3" t="s">
        <v>78</v>
      </c>
      <c r="D396" s="12" t="s">
        <v>87</v>
      </c>
      <c r="E396" s="5">
        <v>1299.99</v>
      </c>
      <c r="F396" s="21">
        <v>10</v>
      </c>
      <c r="G396" s="14">
        <f t="shared" si="22"/>
        <v>12.9999</v>
      </c>
    </row>
    <row r="397" spans="1:7" x14ac:dyDescent="0.25">
      <c r="A397" s="5">
        <v>22811150</v>
      </c>
      <c r="B397" s="73" t="s">
        <v>527</v>
      </c>
      <c r="C397" s="3" t="s">
        <v>78</v>
      </c>
      <c r="D397" s="12" t="s">
        <v>87</v>
      </c>
      <c r="E397" s="5">
        <v>2496</v>
      </c>
      <c r="F397" s="21">
        <v>10</v>
      </c>
      <c r="G397" s="14">
        <f t="shared" si="22"/>
        <v>24.96</v>
      </c>
    </row>
    <row r="398" spans="1:7" x14ac:dyDescent="0.25">
      <c r="A398" s="5">
        <v>39263200</v>
      </c>
      <c r="B398" s="73" t="s">
        <v>528</v>
      </c>
      <c r="C398" s="3" t="s">
        <v>78</v>
      </c>
      <c r="D398" s="12" t="s">
        <v>87</v>
      </c>
      <c r="E398" s="5">
        <v>450</v>
      </c>
      <c r="F398" s="21">
        <v>100</v>
      </c>
      <c r="G398" s="14">
        <f t="shared" ref="G398:G459" si="25">E398*F398/1000</f>
        <v>45</v>
      </c>
    </row>
    <row r="399" spans="1:7" x14ac:dyDescent="0.25">
      <c r="A399" s="5">
        <v>39263200</v>
      </c>
      <c r="B399" s="73" t="s">
        <v>528</v>
      </c>
      <c r="C399" s="3" t="s">
        <v>78</v>
      </c>
      <c r="D399" s="12" t="s">
        <v>87</v>
      </c>
      <c r="E399" s="5">
        <v>550</v>
      </c>
      <c r="F399" s="21">
        <v>150</v>
      </c>
      <c r="G399" s="14">
        <f t="shared" si="25"/>
        <v>82.5</v>
      </c>
    </row>
    <row r="400" spans="1:7" x14ac:dyDescent="0.25">
      <c r="A400" s="5">
        <v>31442000</v>
      </c>
      <c r="B400" s="73" t="s">
        <v>529</v>
      </c>
      <c r="C400" s="3" t="s">
        <v>78</v>
      </c>
      <c r="D400" s="12" t="s">
        <v>87</v>
      </c>
      <c r="E400" s="5">
        <v>82.2</v>
      </c>
      <c r="F400" s="21">
        <v>250</v>
      </c>
      <c r="G400" s="14">
        <f t="shared" si="25"/>
        <v>20.55</v>
      </c>
    </row>
    <row r="401" spans="1:7" ht="40.5" x14ac:dyDescent="0.25">
      <c r="A401" s="5">
        <v>39263600</v>
      </c>
      <c r="B401" s="73" t="s">
        <v>530</v>
      </c>
      <c r="C401" s="3" t="s">
        <v>78</v>
      </c>
      <c r="D401" s="12" t="s">
        <v>87</v>
      </c>
      <c r="E401" s="5">
        <v>3499.2</v>
      </c>
      <c r="F401" s="21">
        <v>50</v>
      </c>
      <c r="G401" s="14">
        <f t="shared" si="25"/>
        <v>174.96</v>
      </c>
    </row>
    <row r="402" spans="1:7" x14ac:dyDescent="0.25">
      <c r="A402" s="5">
        <v>30193110</v>
      </c>
      <c r="B402" s="73" t="s">
        <v>531</v>
      </c>
      <c r="C402" s="3" t="s">
        <v>78</v>
      </c>
      <c r="D402" s="12" t="s">
        <v>87</v>
      </c>
      <c r="E402" s="5">
        <v>2376</v>
      </c>
      <c r="F402" s="21">
        <v>50</v>
      </c>
      <c r="G402" s="14">
        <f t="shared" ref="G402" si="26">E402*F402/1000</f>
        <v>118.8</v>
      </c>
    </row>
    <row r="403" spans="1:7" x14ac:dyDescent="0.25">
      <c r="A403" s="5">
        <v>30193110</v>
      </c>
      <c r="B403" s="73" t="s">
        <v>531</v>
      </c>
      <c r="C403" s="3" t="s">
        <v>78</v>
      </c>
      <c r="D403" s="12" t="s">
        <v>87</v>
      </c>
      <c r="E403" s="5">
        <v>1782</v>
      </c>
      <c r="F403" s="21">
        <v>50</v>
      </c>
      <c r="G403" s="14">
        <f t="shared" si="25"/>
        <v>89.1</v>
      </c>
    </row>
    <row r="404" spans="1:7" x14ac:dyDescent="0.25">
      <c r="A404" s="5">
        <v>39241210</v>
      </c>
      <c r="B404" s="73" t="s">
        <v>532</v>
      </c>
      <c r="C404" s="3" t="s">
        <v>78</v>
      </c>
      <c r="D404" s="12" t="s">
        <v>87</v>
      </c>
      <c r="E404" s="5"/>
      <c r="F404" s="21">
        <v>100</v>
      </c>
      <c r="G404" s="14">
        <f t="shared" si="25"/>
        <v>0</v>
      </c>
    </row>
    <row r="405" spans="1:7" x14ac:dyDescent="0.25">
      <c r="A405" s="5">
        <v>39292510</v>
      </c>
      <c r="B405" s="73" t="s">
        <v>533</v>
      </c>
      <c r="C405" s="3" t="s">
        <v>78</v>
      </c>
      <c r="D405" s="12" t="s">
        <v>87</v>
      </c>
      <c r="E405" s="5"/>
      <c r="F405" s="21">
        <v>150</v>
      </c>
      <c r="G405" s="14">
        <f t="shared" si="25"/>
        <v>0</v>
      </c>
    </row>
    <row r="406" spans="1:7" x14ac:dyDescent="0.25">
      <c r="A406" s="5">
        <v>39263521</v>
      </c>
      <c r="B406" s="73" t="s">
        <v>534</v>
      </c>
      <c r="C406" s="3" t="s">
        <v>78</v>
      </c>
      <c r="D406" s="12" t="s">
        <v>160</v>
      </c>
      <c r="E406" s="5">
        <v>70</v>
      </c>
      <c r="F406" s="21">
        <v>50</v>
      </c>
      <c r="G406" s="14">
        <f t="shared" si="25"/>
        <v>3.5</v>
      </c>
    </row>
    <row r="407" spans="1:7" x14ac:dyDescent="0.25">
      <c r="A407" s="5">
        <v>39263521</v>
      </c>
      <c r="B407" s="73" t="s">
        <v>535</v>
      </c>
      <c r="C407" s="3" t="s">
        <v>78</v>
      </c>
      <c r="D407" s="12" t="s">
        <v>160</v>
      </c>
      <c r="E407" s="5">
        <v>79.900000000000006</v>
      </c>
      <c r="F407" s="21">
        <v>50</v>
      </c>
      <c r="G407" s="14">
        <f t="shared" si="25"/>
        <v>3.9950000000000006</v>
      </c>
    </row>
    <row r="408" spans="1:7" x14ac:dyDescent="0.25">
      <c r="A408" s="5">
        <v>39263521</v>
      </c>
      <c r="B408" s="73" t="s">
        <v>536</v>
      </c>
      <c r="C408" s="3" t="s">
        <v>78</v>
      </c>
      <c r="D408" s="12" t="s">
        <v>160</v>
      </c>
      <c r="E408" s="5"/>
      <c r="F408" s="21">
        <v>50</v>
      </c>
      <c r="G408" s="14">
        <f t="shared" si="25"/>
        <v>0</v>
      </c>
    </row>
    <row r="409" spans="1:7" x14ac:dyDescent="0.25">
      <c r="A409" s="5">
        <v>39263521</v>
      </c>
      <c r="B409" s="73" t="s">
        <v>537</v>
      </c>
      <c r="C409" s="3" t="s">
        <v>78</v>
      </c>
      <c r="D409" s="12" t="s">
        <v>160</v>
      </c>
      <c r="E409" s="5"/>
      <c r="F409" s="21">
        <v>50</v>
      </c>
      <c r="G409" s="14">
        <f t="shared" si="25"/>
        <v>0</v>
      </c>
    </row>
    <row r="410" spans="1:7" x14ac:dyDescent="0.25">
      <c r="A410" s="5">
        <v>39263531</v>
      </c>
      <c r="B410" s="73" t="s">
        <v>538</v>
      </c>
      <c r="C410" s="3" t="s">
        <v>78</v>
      </c>
      <c r="D410" s="12" t="s">
        <v>160</v>
      </c>
      <c r="E410" s="5"/>
      <c r="F410" s="21">
        <v>50</v>
      </c>
      <c r="G410" s="14">
        <f t="shared" si="25"/>
        <v>0</v>
      </c>
    </row>
    <row r="411" spans="1:7" x14ac:dyDescent="0.25">
      <c r="A411" s="5">
        <v>39263531</v>
      </c>
      <c r="B411" s="73" t="s">
        <v>539</v>
      </c>
      <c r="C411" s="3" t="s">
        <v>78</v>
      </c>
      <c r="D411" s="12" t="s">
        <v>160</v>
      </c>
      <c r="E411" s="5"/>
      <c r="F411" s="21">
        <v>50</v>
      </c>
      <c r="G411" s="14">
        <f t="shared" si="25"/>
        <v>0</v>
      </c>
    </row>
    <row r="412" spans="1:7" x14ac:dyDescent="0.25">
      <c r="A412" s="5">
        <v>39263400</v>
      </c>
      <c r="B412" s="73" t="s">
        <v>540</v>
      </c>
      <c r="C412" s="3" t="s">
        <v>78</v>
      </c>
      <c r="D412" s="12" t="s">
        <v>160</v>
      </c>
      <c r="E412" s="5">
        <v>59.4</v>
      </c>
      <c r="F412" s="21">
        <v>100</v>
      </c>
      <c r="G412" s="14">
        <f t="shared" si="25"/>
        <v>5.94</v>
      </c>
    </row>
    <row r="413" spans="1:7" x14ac:dyDescent="0.25">
      <c r="A413" s="5">
        <v>39263420</v>
      </c>
      <c r="B413" s="73" t="s">
        <v>541</v>
      </c>
      <c r="C413" s="3" t="s">
        <v>78</v>
      </c>
      <c r="D413" s="12" t="s">
        <v>160</v>
      </c>
      <c r="E413" s="5">
        <v>168.24</v>
      </c>
      <c r="F413" s="21">
        <v>100</v>
      </c>
      <c r="G413" s="14">
        <f t="shared" si="25"/>
        <v>16.824000000000002</v>
      </c>
    </row>
    <row r="414" spans="1:7" x14ac:dyDescent="0.25">
      <c r="A414" s="5">
        <v>39263320</v>
      </c>
      <c r="B414" s="73" t="s">
        <v>542</v>
      </c>
      <c r="C414" s="3" t="s">
        <v>78</v>
      </c>
      <c r="D414" s="12" t="s">
        <v>87</v>
      </c>
      <c r="E414" s="5"/>
      <c r="F414" s="21">
        <v>5</v>
      </c>
      <c r="G414" s="14">
        <f t="shared" si="25"/>
        <v>0</v>
      </c>
    </row>
    <row r="415" spans="1:7" x14ac:dyDescent="0.25">
      <c r="A415" s="5">
        <v>39263310</v>
      </c>
      <c r="B415" s="73" t="s">
        <v>543</v>
      </c>
      <c r="C415" s="3" t="s">
        <v>78</v>
      </c>
      <c r="D415" s="12" t="s">
        <v>87</v>
      </c>
      <c r="E415" s="5"/>
      <c r="F415" s="21">
        <v>5</v>
      </c>
      <c r="G415" s="14">
        <f t="shared" si="25"/>
        <v>0</v>
      </c>
    </row>
    <row r="416" spans="1:7" x14ac:dyDescent="0.25">
      <c r="A416" s="5">
        <v>39263310</v>
      </c>
      <c r="B416" s="73" t="s">
        <v>543</v>
      </c>
      <c r="C416" s="3" t="s">
        <v>78</v>
      </c>
      <c r="D416" s="12" t="s">
        <v>87</v>
      </c>
      <c r="E416" s="5"/>
      <c r="F416" s="21">
        <v>5</v>
      </c>
      <c r="G416" s="14">
        <f t="shared" si="25"/>
        <v>0</v>
      </c>
    </row>
    <row r="417" spans="1:8" x14ac:dyDescent="0.25">
      <c r="A417" s="5">
        <v>35821400</v>
      </c>
      <c r="B417" s="73" t="s">
        <v>544</v>
      </c>
      <c r="C417" s="3" t="s">
        <v>78</v>
      </c>
      <c r="D417" s="12" t="s">
        <v>87</v>
      </c>
      <c r="E417" s="5"/>
      <c r="F417" s="21">
        <v>5</v>
      </c>
      <c r="G417" s="14">
        <f t="shared" si="25"/>
        <v>0</v>
      </c>
    </row>
    <row r="418" spans="1:8" x14ac:dyDescent="0.25">
      <c r="A418" s="5">
        <v>39221490</v>
      </c>
      <c r="B418" s="73" t="s">
        <v>545</v>
      </c>
      <c r="C418" s="3" t="s">
        <v>78</v>
      </c>
      <c r="D418" s="12" t="s">
        <v>87</v>
      </c>
      <c r="E418" s="5"/>
      <c r="F418" s="21">
        <v>5</v>
      </c>
      <c r="G418" s="14">
        <f t="shared" si="25"/>
        <v>0</v>
      </c>
    </row>
    <row r="419" spans="1:8" x14ac:dyDescent="0.25">
      <c r="A419" s="5">
        <v>30192910</v>
      </c>
      <c r="B419" s="73" t="s">
        <v>546</v>
      </c>
      <c r="C419" s="3" t="s">
        <v>78</v>
      </c>
      <c r="D419" s="12" t="s">
        <v>87</v>
      </c>
      <c r="E419" s="5"/>
      <c r="F419" s="21">
        <v>15</v>
      </c>
      <c r="G419" s="14">
        <f t="shared" si="25"/>
        <v>0</v>
      </c>
    </row>
    <row r="420" spans="1:8" x14ac:dyDescent="0.25">
      <c r="A420" s="5">
        <v>30199238</v>
      </c>
      <c r="B420" s="73" t="s">
        <v>547</v>
      </c>
      <c r="C420" s="3" t="s">
        <v>78</v>
      </c>
      <c r="D420" s="12" t="s">
        <v>87</v>
      </c>
      <c r="E420" s="5">
        <v>6.72</v>
      </c>
      <c r="F420" s="21">
        <v>500</v>
      </c>
      <c r="G420" s="14">
        <f t="shared" si="25"/>
        <v>3.36</v>
      </c>
    </row>
    <row r="421" spans="1:8" x14ac:dyDescent="0.25">
      <c r="A421" s="5">
        <v>30199232</v>
      </c>
      <c r="B421" s="73" t="s">
        <v>548</v>
      </c>
      <c r="C421" s="3" t="s">
        <v>78</v>
      </c>
      <c r="D421" s="12" t="s">
        <v>87</v>
      </c>
      <c r="E421" s="5">
        <v>17.8</v>
      </c>
      <c r="F421" s="21">
        <v>500</v>
      </c>
      <c r="G421" s="14">
        <f t="shared" si="25"/>
        <v>8.9</v>
      </c>
    </row>
    <row r="422" spans="1:8" x14ac:dyDescent="0.25">
      <c r="A422" s="5">
        <v>30199230</v>
      </c>
      <c r="B422" s="73" t="s">
        <v>549</v>
      </c>
      <c r="C422" s="3" t="s">
        <v>78</v>
      </c>
      <c r="D422" s="12" t="s">
        <v>87</v>
      </c>
      <c r="E422" s="5">
        <v>90</v>
      </c>
      <c r="F422" s="21">
        <v>500</v>
      </c>
      <c r="G422" s="14">
        <f t="shared" si="25"/>
        <v>45</v>
      </c>
    </row>
    <row r="423" spans="1:8" ht="27" x14ac:dyDescent="0.25">
      <c r="A423" s="5">
        <v>30197323</v>
      </c>
      <c r="B423" s="73" t="s">
        <v>550</v>
      </c>
      <c r="C423" s="3" t="s">
        <v>78</v>
      </c>
      <c r="D423" s="12" t="s">
        <v>87</v>
      </c>
      <c r="E423" s="5"/>
      <c r="F423" s="21">
        <v>1</v>
      </c>
      <c r="G423" s="14">
        <f t="shared" si="25"/>
        <v>0</v>
      </c>
    </row>
    <row r="424" spans="1:8" x14ac:dyDescent="0.25">
      <c r="A424" s="5">
        <v>42991100</v>
      </c>
      <c r="B424" s="73" t="s">
        <v>551</v>
      </c>
      <c r="C424" s="3" t="s">
        <v>78</v>
      </c>
      <c r="D424" s="12" t="s">
        <v>87</v>
      </c>
      <c r="E424" s="5"/>
      <c r="F424" s="21">
        <v>1</v>
      </c>
      <c r="G424" s="14">
        <f t="shared" si="25"/>
        <v>0</v>
      </c>
    </row>
    <row r="425" spans="1:8" x14ac:dyDescent="0.25">
      <c r="A425" s="5">
        <v>30197622</v>
      </c>
      <c r="B425" s="73" t="s">
        <v>552</v>
      </c>
      <c r="C425" s="3" t="s">
        <v>78</v>
      </c>
      <c r="D425" s="12" t="s">
        <v>94</v>
      </c>
      <c r="E425" s="5">
        <v>750</v>
      </c>
      <c r="F425" s="21">
        <v>400</v>
      </c>
      <c r="G425" s="14">
        <f t="shared" si="25"/>
        <v>300</v>
      </c>
    </row>
    <row r="426" spans="1:8" x14ac:dyDescent="0.25">
      <c r="A426" s="5">
        <v>30192170</v>
      </c>
      <c r="B426" s="73" t="s">
        <v>553</v>
      </c>
      <c r="C426" s="3" t="s">
        <v>78</v>
      </c>
      <c r="D426" s="12" t="s">
        <v>87</v>
      </c>
      <c r="E426" s="5">
        <v>5445</v>
      </c>
      <c r="F426" s="21">
        <v>20</v>
      </c>
      <c r="G426" s="14">
        <f t="shared" si="25"/>
        <v>108.9</v>
      </c>
    </row>
    <row r="427" spans="1:8" x14ac:dyDescent="0.25">
      <c r="A427" s="5">
        <v>30195500</v>
      </c>
      <c r="B427" s="73" t="s">
        <v>554</v>
      </c>
      <c r="C427" s="3" t="s">
        <v>78</v>
      </c>
      <c r="D427" s="12" t="s">
        <v>87</v>
      </c>
      <c r="E427" s="5">
        <v>5640</v>
      </c>
      <c r="F427" s="21">
        <v>20</v>
      </c>
      <c r="G427" s="14">
        <f t="shared" si="25"/>
        <v>112.8</v>
      </c>
    </row>
    <row r="428" spans="1:8" x14ac:dyDescent="0.25">
      <c r="A428" s="5">
        <v>30195500</v>
      </c>
      <c r="B428" s="73" t="s">
        <v>554</v>
      </c>
      <c r="C428" s="3" t="s">
        <v>78</v>
      </c>
      <c r="D428" s="12" t="s">
        <v>87</v>
      </c>
      <c r="E428" s="5">
        <v>9600</v>
      </c>
      <c r="F428" s="21">
        <v>5</v>
      </c>
      <c r="G428" s="14">
        <f t="shared" si="25"/>
        <v>48</v>
      </c>
    </row>
    <row r="429" spans="1:8" x14ac:dyDescent="0.25">
      <c r="A429" s="5">
        <v>30195500</v>
      </c>
      <c r="B429" s="73" t="s">
        <v>554</v>
      </c>
      <c r="C429" s="3" t="s">
        <v>78</v>
      </c>
      <c r="D429" s="12" t="s">
        <v>87</v>
      </c>
      <c r="E429" s="5">
        <v>24000</v>
      </c>
      <c r="F429" s="21">
        <v>2</v>
      </c>
      <c r="G429" s="14">
        <f t="shared" si="25"/>
        <v>48</v>
      </c>
    </row>
    <row r="430" spans="1:8" x14ac:dyDescent="0.25">
      <c r="A430" s="5">
        <v>18141100</v>
      </c>
      <c r="B430" s="15" t="s">
        <v>109</v>
      </c>
      <c r="C430" s="3" t="s">
        <v>78</v>
      </c>
      <c r="D430" s="1" t="s">
        <v>133</v>
      </c>
      <c r="E430" s="5">
        <v>162</v>
      </c>
      <c r="F430" s="21">
        <v>2000</v>
      </c>
      <c r="G430" s="14">
        <f t="shared" si="25"/>
        <v>324</v>
      </c>
      <c r="H430" s="8"/>
    </row>
    <row r="431" spans="1:8" x14ac:dyDescent="0.25">
      <c r="A431" s="5">
        <v>1964100</v>
      </c>
      <c r="B431" s="15" t="s">
        <v>110</v>
      </c>
      <c r="C431" s="3" t="s">
        <v>78</v>
      </c>
      <c r="D431" s="1" t="s">
        <v>87</v>
      </c>
      <c r="E431" s="5">
        <v>26.04</v>
      </c>
      <c r="F431" s="21">
        <v>10000</v>
      </c>
      <c r="G431" s="14">
        <f t="shared" si="25"/>
        <v>260.39999999999998</v>
      </c>
      <c r="H431" s="8"/>
    </row>
    <row r="432" spans="1:8" x14ac:dyDescent="0.25">
      <c r="A432" s="5">
        <v>19641000</v>
      </c>
      <c r="B432" s="15" t="s">
        <v>111</v>
      </c>
      <c r="C432" s="3" t="s">
        <v>78</v>
      </c>
      <c r="D432" s="1" t="s">
        <v>87</v>
      </c>
      <c r="E432" s="5">
        <v>27</v>
      </c>
      <c r="F432" s="21">
        <v>10000</v>
      </c>
      <c r="G432" s="14">
        <f t="shared" si="25"/>
        <v>270</v>
      </c>
      <c r="H432" s="8"/>
    </row>
    <row r="433" spans="1:8" x14ac:dyDescent="0.25">
      <c r="A433" s="5">
        <v>19641000</v>
      </c>
      <c r="B433" s="15" t="s">
        <v>112</v>
      </c>
      <c r="C433" s="3" t="s">
        <v>78</v>
      </c>
      <c r="D433" s="1" t="s">
        <v>87</v>
      </c>
      <c r="E433" s="5">
        <v>46.5</v>
      </c>
      <c r="F433" s="21">
        <v>10000</v>
      </c>
      <c r="G433" s="14">
        <f t="shared" si="25"/>
        <v>465</v>
      </c>
      <c r="H433" s="8"/>
    </row>
    <row r="434" spans="1:8" x14ac:dyDescent="0.25">
      <c r="A434" s="5">
        <v>24451141</v>
      </c>
      <c r="B434" s="15" t="s">
        <v>113</v>
      </c>
      <c r="C434" s="3" t="s">
        <v>78</v>
      </c>
      <c r="D434" s="1" t="s">
        <v>92</v>
      </c>
      <c r="E434" s="5">
        <v>342</v>
      </c>
      <c r="F434" s="21">
        <v>2000</v>
      </c>
      <c r="G434" s="14">
        <f t="shared" si="25"/>
        <v>684</v>
      </c>
      <c r="H434" s="8"/>
    </row>
    <row r="435" spans="1:8" ht="27" x14ac:dyDescent="0.25">
      <c r="A435" s="5">
        <v>31531100</v>
      </c>
      <c r="B435" s="15" t="s">
        <v>763</v>
      </c>
      <c r="C435" s="3" t="s">
        <v>78</v>
      </c>
      <c r="D435" s="1" t="s">
        <v>87</v>
      </c>
      <c r="E435" s="5">
        <v>349.98</v>
      </c>
      <c r="F435" s="21">
        <v>300</v>
      </c>
      <c r="G435" s="14">
        <f t="shared" si="25"/>
        <v>104.994</v>
      </c>
      <c r="H435" s="8"/>
    </row>
    <row r="436" spans="1:8" x14ac:dyDescent="0.25">
      <c r="A436" s="5">
        <v>33761100</v>
      </c>
      <c r="B436" s="15" t="s">
        <v>115</v>
      </c>
      <c r="C436" s="3" t="s">
        <v>78</v>
      </c>
      <c r="D436" s="1" t="s">
        <v>87</v>
      </c>
      <c r="E436" s="5">
        <v>94.98</v>
      </c>
      <c r="F436" s="21">
        <v>20000</v>
      </c>
      <c r="G436" s="14">
        <f t="shared" si="25"/>
        <v>1899.6</v>
      </c>
      <c r="H436" s="8"/>
    </row>
    <row r="437" spans="1:8" x14ac:dyDescent="0.25">
      <c r="A437" s="5">
        <v>33761300</v>
      </c>
      <c r="B437" s="15" t="s">
        <v>116</v>
      </c>
      <c r="C437" s="3" t="s">
        <v>78</v>
      </c>
      <c r="D437" s="1" t="s">
        <v>87</v>
      </c>
      <c r="E437" s="5">
        <v>360</v>
      </c>
      <c r="F437" s="21">
        <v>2000</v>
      </c>
      <c r="G437" s="14">
        <f t="shared" si="25"/>
        <v>720</v>
      </c>
      <c r="H437" s="8"/>
    </row>
    <row r="438" spans="1:8" x14ac:dyDescent="0.25">
      <c r="A438" s="5">
        <v>39221410</v>
      </c>
      <c r="B438" s="15" t="s">
        <v>117</v>
      </c>
      <c r="C438" s="3" t="s">
        <v>78</v>
      </c>
      <c r="D438" s="1" t="s">
        <v>87</v>
      </c>
      <c r="E438" s="5">
        <v>987.61</v>
      </c>
      <c r="F438" s="21">
        <v>100</v>
      </c>
      <c r="G438" s="14">
        <f t="shared" si="25"/>
        <v>98.760999999999996</v>
      </c>
      <c r="H438" s="8"/>
    </row>
    <row r="439" spans="1:8" x14ac:dyDescent="0.25">
      <c r="A439" s="5">
        <v>39221490</v>
      </c>
      <c r="B439" s="15" t="s">
        <v>118</v>
      </c>
      <c r="C439" s="3" t="s">
        <v>78</v>
      </c>
      <c r="D439" s="1" t="s">
        <v>87</v>
      </c>
      <c r="E439" s="5">
        <v>72</v>
      </c>
      <c r="F439" s="21">
        <v>2000</v>
      </c>
      <c r="G439" s="14">
        <f t="shared" si="25"/>
        <v>144</v>
      </c>
      <c r="H439" s="8"/>
    </row>
    <row r="440" spans="1:8" x14ac:dyDescent="0.25">
      <c r="A440" s="5">
        <v>39224331</v>
      </c>
      <c r="B440" s="15" t="s">
        <v>119</v>
      </c>
      <c r="C440" s="3" t="s">
        <v>78</v>
      </c>
      <c r="D440" s="1" t="s">
        <v>87</v>
      </c>
      <c r="E440" s="5"/>
      <c r="F440" s="21">
        <v>100</v>
      </c>
      <c r="G440" s="14">
        <f t="shared" si="25"/>
        <v>0</v>
      </c>
      <c r="H440" s="8"/>
    </row>
    <row r="441" spans="1:8" x14ac:dyDescent="0.25">
      <c r="A441" s="5">
        <v>39224331</v>
      </c>
      <c r="B441" s="15" t="s">
        <v>120</v>
      </c>
      <c r="C441" s="3" t="s">
        <v>78</v>
      </c>
      <c r="D441" s="1" t="s">
        <v>87</v>
      </c>
      <c r="E441" s="5"/>
      <c r="F441" s="21">
        <v>40</v>
      </c>
      <c r="G441" s="14">
        <f t="shared" si="25"/>
        <v>0</v>
      </c>
      <c r="H441" s="8"/>
    </row>
    <row r="442" spans="1:8" x14ac:dyDescent="0.25">
      <c r="A442" s="5">
        <v>39224341</v>
      </c>
      <c r="B442" s="15" t="s">
        <v>121</v>
      </c>
      <c r="C442" s="3" t="s">
        <v>78</v>
      </c>
      <c r="D442" s="1" t="s">
        <v>87</v>
      </c>
      <c r="E442" s="5"/>
      <c r="F442" s="21">
        <v>220</v>
      </c>
      <c r="G442" s="14">
        <f t="shared" si="25"/>
        <v>0</v>
      </c>
      <c r="H442" s="8"/>
    </row>
    <row r="443" spans="1:8" x14ac:dyDescent="0.25">
      <c r="A443" s="5">
        <v>39224341</v>
      </c>
      <c r="B443" s="15" t="s">
        <v>864</v>
      </c>
      <c r="C443" s="3" t="s">
        <v>78</v>
      </c>
      <c r="D443" s="1" t="s">
        <v>87</v>
      </c>
      <c r="E443" s="5">
        <v>2059.1999999999998</v>
      </c>
      <c r="F443" s="21">
        <v>100</v>
      </c>
      <c r="G443" s="14">
        <f t="shared" si="25"/>
        <v>205.91999999999996</v>
      </c>
      <c r="H443" s="8"/>
    </row>
    <row r="444" spans="1:8" x14ac:dyDescent="0.25">
      <c r="A444" s="5">
        <v>39224440</v>
      </c>
      <c r="B444" s="15" t="s">
        <v>122</v>
      </c>
      <c r="C444" s="3" t="s">
        <v>78</v>
      </c>
      <c r="D444" s="1" t="s">
        <v>87</v>
      </c>
      <c r="E444" s="5"/>
      <c r="F444" s="21">
        <v>2000</v>
      </c>
      <c r="G444" s="14">
        <f t="shared" si="25"/>
        <v>0</v>
      </c>
      <c r="H444" s="8"/>
    </row>
    <row r="445" spans="1:8" ht="27" x14ac:dyDescent="0.25">
      <c r="A445" s="5">
        <v>39514400</v>
      </c>
      <c r="B445" s="15" t="s">
        <v>123</v>
      </c>
      <c r="C445" s="3" t="s">
        <v>78</v>
      </c>
      <c r="D445" s="1" t="s">
        <v>87</v>
      </c>
      <c r="E445" s="5">
        <v>1932</v>
      </c>
      <c r="F445" s="21">
        <v>150</v>
      </c>
      <c r="G445" s="14">
        <f t="shared" si="25"/>
        <v>289.8</v>
      </c>
      <c r="H445" s="8"/>
    </row>
    <row r="446" spans="1:8" x14ac:dyDescent="0.25">
      <c r="A446" s="5">
        <v>39522330</v>
      </c>
      <c r="B446" s="15" t="s">
        <v>124</v>
      </c>
      <c r="C446" s="3" t="s">
        <v>78</v>
      </c>
      <c r="D446" s="1" t="s">
        <v>87</v>
      </c>
      <c r="E446" s="5"/>
      <c r="F446" s="21">
        <v>1600</v>
      </c>
      <c r="G446" s="14">
        <f t="shared" si="25"/>
        <v>0</v>
      </c>
      <c r="H446" s="8"/>
    </row>
    <row r="447" spans="1:8" x14ac:dyDescent="0.25">
      <c r="A447" s="5">
        <v>39831100</v>
      </c>
      <c r="B447" s="15" t="s">
        <v>125</v>
      </c>
      <c r="C447" s="3" t="s">
        <v>78</v>
      </c>
      <c r="D447" s="1" t="s">
        <v>92</v>
      </c>
      <c r="E447" s="5">
        <v>239.4</v>
      </c>
      <c r="F447" s="21">
        <v>2000</v>
      </c>
      <c r="G447" s="14">
        <f t="shared" si="25"/>
        <v>478.8</v>
      </c>
      <c r="H447" s="8"/>
    </row>
    <row r="448" spans="1:8" x14ac:dyDescent="0.25">
      <c r="A448" s="5">
        <v>39831243</v>
      </c>
      <c r="B448" s="15" t="s">
        <v>126</v>
      </c>
      <c r="C448" s="3" t="s">
        <v>78</v>
      </c>
      <c r="D448" s="1" t="s">
        <v>134</v>
      </c>
      <c r="E448" s="5">
        <v>331.2</v>
      </c>
      <c r="F448" s="21">
        <v>250</v>
      </c>
      <c r="G448" s="14">
        <f t="shared" si="25"/>
        <v>82.8</v>
      </c>
      <c r="H448" s="8"/>
    </row>
    <row r="449" spans="1:8" x14ac:dyDescent="0.25">
      <c r="A449" s="5">
        <v>39831245</v>
      </c>
      <c r="B449" s="15" t="s">
        <v>127</v>
      </c>
      <c r="C449" s="3" t="s">
        <v>78</v>
      </c>
      <c r="D449" s="1" t="s">
        <v>92</v>
      </c>
      <c r="E449" s="5">
        <v>198.85</v>
      </c>
      <c r="F449" s="21">
        <v>3500</v>
      </c>
      <c r="G449" s="14">
        <f t="shared" si="25"/>
        <v>695.97500000000002</v>
      </c>
      <c r="H449" s="8"/>
    </row>
    <row r="450" spans="1:8" x14ac:dyDescent="0.25">
      <c r="A450" s="5">
        <v>39831273</v>
      </c>
      <c r="B450" s="15" t="s">
        <v>128</v>
      </c>
      <c r="C450" s="3" t="s">
        <v>78</v>
      </c>
      <c r="D450" s="1" t="s">
        <v>92</v>
      </c>
      <c r="E450" s="5"/>
      <c r="F450" s="21">
        <v>500</v>
      </c>
      <c r="G450" s="14">
        <f t="shared" si="25"/>
        <v>0</v>
      </c>
      <c r="H450" s="8"/>
    </row>
    <row r="451" spans="1:8" x14ac:dyDescent="0.25">
      <c r="A451" s="5">
        <v>39831280</v>
      </c>
      <c r="B451" s="15" t="s">
        <v>129</v>
      </c>
      <c r="C451" s="3" t="s">
        <v>78</v>
      </c>
      <c r="D451" s="1" t="s">
        <v>92</v>
      </c>
      <c r="E451" s="5"/>
      <c r="F451" s="21">
        <v>100</v>
      </c>
      <c r="G451" s="14">
        <f t="shared" si="25"/>
        <v>0</v>
      </c>
      <c r="H451" s="8"/>
    </row>
    <row r="452" spans="1:8" x14ac:dyDescent="0.25">
      <c r="A452" s="5">
        <v>39831283</v>
      </c>
      <c r="B452" s="15" t="s">
        <v>130</v>
      </c>
      <c r="C452" s="3" t="s">
        <v>78</v>
      </c>
      <c r="D452" s="1" t="s">
        <v>87</v>
      </c>
      <c r="E452" s="5"/>
      <c r="F452" s="21">
        <v>1000</v>
      </c>
      <c r="G452" s="14">
        <f t="shared" si="25"/>
        <v>0</v>
      </c>
      <c r="H452" s="8"/>
    </row>
    <row r="453" spans="1:8" x14ac:dyDescent="0.25">
      <c r="A453" s="5">
        <v>39831283</v>
      </c>
      <c r="B453" s="15" t="s">
        <v>130</v>
      </c>
      <c r="C453" s="3" t="s">
        <v>78</v>
      </c>
      <c r="D453" s="1" t="s">
        <v>87</v>
      </c>
      <c r="E453" s="5"/>
      <c r="F453" s="21">
        <v>300</v>
      </c>
      <c r="G453" s="14">
        <f t="shared" si="25"/>
        <v>0</v>
      </c>
      <c r="H453" s="8"/>
    </row>
    <row r="454" spans="1:8" ht="27" x14ac:dyDescent="0.25">
      <c r="A454" s="5">
        <v>39835000</v>
      </c>
      <c r="B454" s="15" t="s">
        <v>131</v>
      </c>
      <c r="C454" s="3" t="s">
        <v>78</v>
      </c>
      <c r="D454" s="1" t="s">
        <v>87</v>
      </c>
      <c r="E454" s="5">
        <v>989.88</v>
      </c>
      <c r="F454" s="21">
        <v>100</v>
      </c>
      <c r="G454" s="14">
        <f t="shared" si="25"/>
        <v>98.988</v>
      </c>
      <c r="H454" s="8"/>
    </row>
    <row r="455" spans="1:8" ht="27" x14ac:dyDescent="0.25">
      <c r="A455" s="5">
        <v>39839200</v>
      </c>
      <c r="B455" s="15" t="s">
        <v>132</v>
      </c>
      <c r="C455" s="3" t="s">
        <v>78</v>
      </c>
      <c r="D455" s="1" t="s">
        <v>87</v>
      </c>
      <c r="E455" s="5">
        <v>1198.8</v>
      </c>
      <c r="F455" s="21">
        <v>100</v>
      </c>
      <c r="G455" s="14">
        <f t="shared" si="25"/>
        <v>119.88</v>
      </c>
      <c r="H455" s="8"/>
    </row>
    <row r="456" spans="1:8" x14ac:dyDescent="0.25">
      <c r="A456" s="5">
        <v>30141200</v>
      </c>
      <c r="B456" s="15" t="s">
        <v>135</v>
      </c>
      <c r="C456" s="3" t="s">
        <v>78</v>
      </c>
      <c r="D456" s="5" t="s">
        <v>87</v>
      </c>
      <c r="E456" s="5"/>
      <c r="F456" s="21">
        <v>30</v>
      </c>
      <c r="G456" s="14">
        <f t="shared" si="25"/>
        <v>0</v>
      </c>
      <c r="H456" s="8"/>
    </row>
    <row r="457" spans="1:8" x14ac:dyDescent="0.25">
      <c r="A457" s="5">
        <v>30192100</v>
      </c>
      <c r="B457" s="15" t="s">
        <v>136</v>
      </c>
      <c r="C457" s="3" t="s">
        <v>78</v>
      </c>
      <c r="D457" s="5" t="s">
        <v>87</v>
      </c>
      <c r="E457" s="5">
        <v>89.1</v>
      </c>
      <c r="F457" s="21">
        <v>200</v>
      </c>
      <c r="G457" s="14">
        <f t="shared" si="25"/>
        <v>17.82</v>
      </c>
      <c r="H457" s="8"/>
    </row>
    <row r="458" spans="1:8" x14ac:dyDescent="0.25">
      <c r="A458" s="5">
        <v>30192121</v>
      </c>
      <c r="B458" s="15" t="s">
        <v>764</v>
      </c>
      <c r="C458" s="3" t="s">
        <v>78</v>
      </c>
      <c r="D458" s="5" t="s">
        <v>87</v>
      </c>
      <c r="E458" s="5">
        <v>35</v>
      </c>
      <c r="F458" s="21">
        <v>1000</v>
      </c>
      <c r="G458" s="14">
        <f t="shared" si="25"/>
        <v>35</v>
      </c>
      <c r="H458" s="8"/>
    </row>
    <row r="459" spans="1:8" x14ac:dyDescent="0.25">
      <c r="A459" s="5">
        <v>30192125</v>
      </c>
      <c r="B459" s="15" t="s">
        <v>137</v>
      </c>
      <c r="C459" s="3" t="s">
        <v>78</v>
      </c>
      <c r="D459" s="5" t="s">
        <v>87</v>
      </c>
      <c r="E459" s="5">
        <v>90</v>
      </c>
      <c r="F459" s="21">
        <v>500</v>
      </c>
      <c r="G459" s="14">
        <f t="shared" si="25"/>
        <v>45</v>
      </c>
      <c r="H459" s="8"/>
    </row>
    <row r="460" spans="1:8" x14ac:dyDescent="0.25">
      <c r="A460" s="5">
        <v>30192125</v>
      </c>
      <c r="B460" s="15" t="s">
        <v>137</v>
      </c>
      <c r="C460" s="3" t="s">
        <v>78</v>
      </c>
      <c r="D460" s="5" t="s">
        <v>87</v>
      </c>
      <c r="E460" s="5">
        <v>248.91</v>
      </c>
      <c r="F460" s="21">
        <v>350</v>
      </c>
      <c r="G460" s="14">
        <f t="shared" ref="G460:G513" si="27">E460*F460/1000</f>
        <v>87.118499999999997</v>
      </c>
      <c r="H460" s="8"/>
    </row>
    <row r="461" spans="1:8" x14ac:dyDescent="0.25">
      <c r="A461" s="5">
        <v>30192130</v>
      </c>
      <c r="B461" s="15" t="s">
        <v>138</v>
      </c>
      <c r="C461" s="3" t="s">
        <v>78</v>
      </c>
      <c r="D461" s="5" t="s">
        <v>87</v>
      </c>
      <c r="E461" s="5">
        <v>88.8</v>
      </c>
      <c r="F461" s="21">
        <v>250</v>
      </c>
      <c r="G461" s="14">
        <f t="shared" si="27"/>
        <v>22.2</v>
      </c>
      <c r="H461" s="8"/>
    </row>
    <row r="462" spans="1:8" x14ac:dyDescent="0.25">
      <c r="A462" s="5">
        <v>30192133</v>
      </c>
      <c r="B462" s="15" t="s">
        <v>139</v>
      </c>
      <c r="C462" s="3" t="s">
        <v>78</v>
      </c>
      <c r="D462" s="5" t="s">
        <v>87</v>
      </c>
      <c r="E462" s="5">
        <v>176.4</v>
      </c>
      <c r="F462" s="21">
        <v>100</v>
      </c>
      <c r="G462" s="14">
        <f t="shared" si="27"/>
        <v>17.64</v>
      </c>
      <c r="H462" s="8"/>
    </row>
    <row r="463" spans="1:8" x14ac:dyDescent="0.25">
      <c r="A463" s="5">
        <v>30192160</v>
      </c>
      <c r="B463" s="15" t="s">
        <v>140</v>
      </c>
      <c r="C463" s="3" t="s">
        <v>78</v>
      </c>
      <c r="D463" s="5" t="s">
        <v>87</v>
      </c>
      <c r="E463" s="5">
        <v>168</v>
      </c>
      <c r="F463" s="21">
        <v>500</v>
      </c>
      <c r="G463" s="14">
        <f t="shared" si="27"/>
        <v>84</v>
      </c>
      <c r="H463" s="8"/>
    </row>
    <row r="464" spans="1:8" x14ac:dyDescent="0.25">
      <c r="A464" s="5">
        <v>30192710</v>
      </c>
      <c r="B464" s="15" t="s">
        <v>141</v>
      </c>
      <c r="C464" s="3" t="s">
        <v>78</v>
      </c>
      <c r="D464" s="5" t="s">
        <v>87</v>
      </c>
      <c r="E464" s="5">
        <v>144</v>
      </c>
      <c r="F464" s="21">
        <v>500</v>
      </c>
      <c r="G464" s="14">
        <f t="shared" si="27"/>
        <v>72</v>
      </c>
      <c r="H464" s="8"/>
    </row>
    <row r="465" spans="1:8" x14ac:dyDescent="0.25">
      <c r="A465" s="5">
        <v>30192710</v>
      </c>
      <c r="B465" s="15" t="s">
        <v>142</v>
      </c>
      <c r="C465" s="3" t="s">
        <v>78</v>
      </c>
      <c r="D465" s="5" t="s">
        <v>87</v>
      </c>
      <c r="E465" s="5">
        <v>649.99</v>
      </c>
      <c r="F465" s="21">
        <v>50</v>
      </c>
      <c r="G465" s="14">
        <f t="shared" si="27"/>
        <v>32.499499999999998</v>
      </c>
      <c r="H465" s="8"/>
    </row>
    <row r="466" spans="1:8" x14ac:dyDescent="0.25">
      <c r="A466" s="5">
        <v>30197120</v>
      </c>
      <c r="B466" s="15" t="s">
        <v>143</v>
      </c>
      <c r="C466" s="3" t="s">
        <v>78</v>
      </c>
      <c r="D466" s="5" t="s">
        <v>160</v>
      </c>
      <c r="E466" s="5">
        <v>150</v>
      </c>
      <c r="F466" s="21">
        <v>20</v>
      </c>
      <c r="G466" s="14">
        <f t="shared" si="27"/>
        <v>3</v>
      </c>
      <c r="H466" s="8"/>
    </row>
    <row r="467" spans="1:8" x14ac:dyDescent="0.25">
      <c r="A467" s="5">
        <v>30197231</v>
      </c>
      <c r="B467" s="15" t="s">
        <v>144</v>
      </c>
      <c r="C467" s="3" t="s">
        <v>78</v>
      </c>
      <c r="D467" s="5" t="s">
        <v>87</v>
      </c>
      <c r="E467" s="5">
        <v>4.99</v>
      </c>
      <c r="F467" s="21">
        <v>50000</v>
      </c>
      <c r="G467" s="14">
        <f t="shared" si="27"/>
        <v>249.5</v>
      </c>
      <c r="H467" s="8"/>
    </row>
    <row r="468" spans="1:8" x14ac:dyDescent="0.25">
      <c r="A468" s="5">
        <v>30197232</v>
      </c>
      <c r="B468" s="15" t="s">
        <v>145</v>
      </c>
      <c r="C468" s="3" t="s">
        <v>78</v>
      </c>
      <c r="D468" s="5" t="s">
        <v>87</v>
      </c>
      <c r="E468" s="5"/>
      <c r="F468" s="21">
        <v>4000</v>
      </c>
      <c r="G468" s="14">
        <f t="shared" si="27"/>
        <v>0</v>
      </c>
      <c r="H468" s="8"/>
    </row>
    <row r="469" spans="1:8" x14ac:dyDescent="0.25">
      <c r="A469" s="5">
        <v>33661120</v>
      </c>
      <c r="B469" s="15" t="s">
        <v>555</v>
      </c>
      <c r="C469" s="22" t="s">
        <v>78</v>
      </c>
      <c r="D469" s="5" t="s">
        <v>87</v>
      </c>
      <c r="E469" s="5"/>
      <c r="F469" s="21">
        <v>750</v>
      </c>
      <c r="G469" s="14">
        <f t="shared" si="27"/>
        <v>0</v>
      </c>
    </row>
    <row r="470" spans="1:8" ht="27" x14ac:dyDescent="0.25">
      <c r="A470" s="5">
        <v>33691226</v>
      </c>
      <c r="B470" s="15" t="s">
        <v>556</v>
      </c>
      <c r="C470" s="15" t="s">
        <v>78</v>
      </c>
      <c r="D470" s="5" t="s">
        <v>87</v>
      </c>
      <c r="E470" s="5"/>
      <c r="F470" s="5">
        <v>1500</v>
      </c>
      <c r="G470" s="15">
        <f t="shared" si="27"/>
        <v>0</v>
      </c>
    </row>
    <row r="471" spans="1:8" x14ac:dyDescent="0.25">
      <c r="A471" s="5">
        <v>33661136</v>
      </c>
      <c r="B471" s="15" t="s">
        <v>557</v>
      </c>
      <c r="C471" s="22" t="s">
        <v>78</v>
      </c>
      <c r="D471" s="5" t="s">
        <v>87</v>
      </c>
      <c r="E471" s="5">
        <v>100</v>
      </c>
      <c r="F471" s="21">
        <v>300</v>
      </c>
      <c r="G471" s="14">
        <f t="shared" si="27"/>
        <v>30</v>
      </c>
    </row>
    <row r="472" spans="1:8" ht="27" x14ac:dyDescent="0.25">
      <c r="A472" s="5">
        <v>33661146</v>
      </c>
      <c r="B472" s="15" t="s">
        <v>19</v>
      </c>
      <c r="C472" s="22" t="s">
        <v>78</v>
      </c>
      <c r="D472" s="5" t="s">
        <v>87</v>
      </c>
      <c r="E472" s="5"/>
      <c r="F472" s="21">
        <v>3750</v>
      </c>
      <c r="G472" s="14">
        <f t="shared" si="27"/>
        <v>0</v>
      </c>
    </row>
    <row r="473" spans="1:8" x14ac:dyDescent="0.25">
      <c r="A473" s="5">
        <v>33621700</v>
      </c>
      <c r="B473" s="15" t="s">
        <v>558</v>
      </c>
      <c r="C473" s="22" t="s">
        <v>78</v>
      </c>
      <c r="D473" s="5" t="s">
        <v>87</v>
      </c>
      <c r="E473" s="5">
        <v>16</v>
      </c>
      <c r="F473" s="21">
        <v>7500</v>
      </c>
      <c r="G473" s="14">
        <f t="shared" si="27"/>
        <v>120</v>
      </c>
    </row>
    <row r="474" spans="1:8" x14ac:dyDescent="0.25">
      <c r="A474" s="5">
        <v>33631300</v>
      </c>
      <c r="B474" s="15" t="s">
        <v>559</v>
      </c>
      <c r="C474" s="22" t="s">
        <v>78</v>
      </c>
      <c r="D474" s="5" t="s">
        <v>87</v>
      </c>
      <c r="E474" s="5"/>
      <c r="F474" s="21">
        <v>750</v>
      </c>
      <c r="G474" s="14">
        <f t="shared" si="27"/>
        <v>0</v>
      </c>
    </row>
    <row r="475" spans="1:8" x14ac:dyDescent="0.25">
      <c r="A475" s="5">
        <v>33661131</v>
      </c>
      <c r="B475" s="15" t="s">
        <v>560</v>
      </c>
      <c r="C475" s="22" t="s">
        <v>78</v>
      </c>
      <c r="D475" s="5" t="s">
        <v>87</v>
      </c>
      <c r="E475" s="5"/>
      <c r="F475" s="21">
        <v>3000</v>
      </c>
      <c r="G475" s="14">
        <f t="shared" si="27"/>
        <v>0</v>
      </c>
    </row>
    <row r="476" spans="1:8" ht="40.5" x14ac:dyDescent="0.25">
      <c r="A476" s="5">
        <v>33691145</v>
      </c>
      <c r="B476" s="15" t="s">
        <v>561</v>
      </c>
      <c r="C476" s="22" t="s">
        <v>78</v>
      </c>
      <c r="D476" s="5" t="s">
        <v>87</v>
      </c>
      <c r="E476" s="5">
        <v>39.6</v>
      </c>
      <c r="F476" s="21">
        <v>75000</v>
      </c>
      <c r="G476" s="14">
        <f t="shared" si="27"/>
        <v>2970</v>
      </c>
    </row>
    <row r="477" spans="1:8" x14ac:dyDescent="0.25">
      <c r="A477" s="5">
        <v>33621750</v>
      </c>
      <c r="B477" s="15" t="s">
        <v>562</v>
      </c>
      <c r="C477" s="22" t="s">
        <v>78</v>
      </c>
      <c r="D477" s="5" t="s">
        <v>87</v>
      </c>
      <c r="E477" s="5">
        <v>10</v>
      </c>
      <c r="F477" s="21">
        <v>1500</v>
      </c>
      <c r="G477" s="14">
        <f t="shared" si="27"/>
        <v>15</v>
      </c>
    </row>
    <row r="478" spans="1:8" x14ac:dyDescent="0.25">
      <c r="A478" s="5">
        <v>33621730</v>
      </c>
      <c r="B478" s="15" t="s">
        <v>563</v>
      </c>
      <c r="C478" s="22" t="s">
        <v>78</v>
      </c>
      <c r="D478" s="5" t="s">
        <v>87</v>
      </c>
      <c r="E478" s="5"/>
      <c r="F478" s="21">
        <v>4500</v>
      </c>
      <c r="G478" s="14">
        <f t="shared" si="27"/>
        <v>0</v>
      </c>
    </row>
    <row r="479" spans="1:8" x14ac:dyDescent="0.25">
      <c r="A479" s="5">
        <v>33611240</v>
      </c>
      <c r="B479" s="15" t="s">
        <v>564</v>
      </c>
      <c r="C479" s="22" t="s">
        <v>78</v>
      </c>
      <c r="D479" s="5" t="s">
        <v>87</v>
      </c>
      <c r="E479" s="5"/>
      <c r="F479" s="21">
        <v>2250</v>
      </c>
      <c r="G479" s="14">
        <f t="shared" si="27"/>
        <v>0</v>
      </c>
    </row>
    <row r="480" spans="1:8" ht="40.5" x14ac:dyDescent="0.25">
      <c r="A480" s="5">
        <v>33661116</v>
      </c>
      <c r="B480" s="15" t="s">
        <v>565</v>
      </c>
      <c r="C480" s="22" t="s">
        <v>78</v>
      </c>
      <c r="D480" s="5" t="s">
        <v>87</v>
      </c>
      <c r="E480" s="5">
        <v>48</v>
      </c>
      <c r="F480" s="21">
        <v>300</v>
      </c>
      <c r="G480" s="14">
        <f t="shared" si="27"/>
        <v>14.4</v>
      </c>
    </row>
    <row r="481" spans="1:7" ht="40.5" x14ac:dyDescent="0.25">
      <c r="A481" s="5">
        <v>33661116</v>
      </c>
      <c r="B481" s="15" t="s">
        <v>565</v>
      </c>
      <c r="C481" s="22" t="s">
        <v>78</v>
      </c>
      <c r="D481" s="5" t="s">
        <v>87</v>
      </c>
      <c r="E481" s="5"/>
      <c r="F481" s="21">
        <v>300</v>
      </c>
      <c r="G481" s="14">
        <f t="shared" si="27"/>
        <v>0</v>
      </c>
    </row>
    <row r="482" spans="1:7" x14ac:dyDescent="0.25">
      <c r="A482" s="5">
        <v>33691144</v>
      </c>
      <c r="B482" s="15" t="s">
        <v>566</v>
      </c>
      <c r="C482" s="22" t="s">
        <v>78</v>
      </c>
      <c r="D482" s="5" t="s">
        <v>87</v>
      </c>
      <c r="E482" s="5">
        <v>69</v>
      </c>
      <c r="F482" s="21">
        <v>1500</v>
      </c>
      <c r="G482" s="14">
        <f t="shared" si="27"/>
        <v>103.5</v>
      </c>
    </row>
    <row r="483" spans="1:7" x14ac:dyDescent="0.25">
      <c r="A483" s="5">
        <v>33141136</v>
      </c>
      <c r="B483" s="15" t="s">
        <v>567</v>
      </c>
      <c r="C483" s="22" t="s">
        <v>78</v>
      </c>
      <c r="D483" s="5" t="s">
        <v>87</v>
      </c>
      <c r="E483" s="5">
        <v>49.6</v>
      </c>
      <c r="F483" s="21">
        <v>600</v>
      </c>
      <c r="G483" s="14">
        <f t="shared" si="27"/>
        <v>29.76</v>
      </c>
    </row>
    <row r="484" spans="1:7" x14ac:dyDescent="0.25">
      <c r="A484" s="5">
        <v>33141136</v>
      </c>
      <c r="B484" s="15" t="s">
        <v>568</v>
      </c>
      <c r="C484" s="22" t="s">
        <v>78</v>
      </c>
      <c r="D484" s="5" t="s">
        <v>87</v>
      </c>
      <c r="E484" s="5">
        <v>49.6</v>
      </c>
      <c r="F484" s="21">
        <v>1500</v>
      </c>
      <c r="G484" s="14">
        <f t="shared" si="27"/>
        <v>74.400000000000006</v>
      </c>
    </row>
    <row r="485" spans="1:7" x14ac:dyDescent="0.25">
      <c r="A485" s="5">
        <v>33141136</v>
      </c>
      <c r="B485" s="15" t="s">
        <v>569</v>
      </c>
      <c r="C485" s="22" t="s">
        <v>78</v>
      </c>
      <c r="D485" s="5" t="s">
        <v>87</v>
      </c>
      <c r="E485" s="5">
        <v>59.4</v>
      </c>
      <c r="F485" s="21">
        <v>3000</v>
      </c>
      <c r="G485" s="14">
        <f t="shared" si="27"/>
        <v>178.2</v>
      </c>
    </row>
    <row r="486" spans="1:7" ht="27" x14ac:dyDescent="0.25">
      <c r="A486" s="5">
        <v>33121180</v>
      </c>
      <c r="B486" s="15" t="s">
        <v>570</v>
      </c>
      <c r="C486" s="22" t="s">
        <v>78</v>
      </c>
      <c r="D486" s="5" t="s">
        <v>87</v>
      </c>
      <c r="E486" s="5"/>
      <c r="F486" s="21">
        <v>375</v>
      </c>
      <c r="G486" s="14">
        <f t="shared" si="27"/>
        <v>0</v>
      </c>
    </row>
    <row r="487" spans="1:7" ht="40.5" x14ac:dyDescent="0.25">
      <c r="A487" s="5">
        <v>33121180</v>
      </c>
      <c r="B487" s="15" t="s">
        <v>571</v>
      </c>
      <c r="C487" s="22" t="s">
        <v>78</v>
      </c>
      <c r="D487" s="5" t="s">
        <v>87</v>
      </c>
      <c r="E487" s="5">
        <v>4200</v>
      </c>
      <c r="F487" s="21">
        <v>75</v>
      </c>
      <c r="G487" s="14">
        <f t="shared" si="27"/>
        <v>315</v>
      </c>
    </row>
    <row r="488" spans="1:7" ht="40.5" x14ac:dyDescent="0.25">
      <c r="A488" s="5">
        <v>33141138</v>
      </c>
      <c r="B488" s="15" t="s">
        <v>572</v>
      </c>
      <c r="C488" s="22" t="s">
        <v>78</v>
      </c>
      <c r="D488" s="5" t="s">
        <v>87</v>
      </c>
      <c r="E488" s="5">
        <v>118.8</v>
      </c>
      <c r="F488" s="21">
        <v>4500</v>
      </c>
      <c r="G488" s="14">
        <f t="shared" si="27"/>
        <v>534.6</v>
      </c>
    </row>
    <row r="489" spans="1:7" ht="40.5" x14ac:dyDescent="0.25">
      <c r="A489" s="5">
        <v>33141138</v>
      </c>
      <c r="B489" s="15" t="s">
        <v>573</v>
      </c>
      <c r="C489" s="22" t="s">
        <v>78</v>
      </c>
      <c r="D489" s="5" t="s">
        <v>87</v>
      </c>
      <c r="E489" s="5">
        <v>200</v>
      </c>
      <c r="F489" s="21">
        <v>300</v>
      </c>
      <c r="G489" s="14">
        <f t="shared" si="27"/>
        <v>60</v>
      </c>
    </row>
    <row r="490" spans="1:7" x14ac:dyDescent="0.25">
      <c r="A490" s="5">
        <v>33191560</v>
      </c>
      <c r="B490" s="15" t="s">
        <v>574</v>
      </c>
      <c r="C490" s="22" t="s">
        <v>78</v>
      </c>
      <c r="D490" s="5" t="s">
        <v>87</v>
      </c>
      <c r="E490" s="5"/>
      <c r="F490" s="21">
        <v>75</v>
      </c>
      <c r="G490" s="14">
        <f t="shared" si="27"/>
        <v>0</v>
      </c>
    </row>
    <row r="491" spans="1:7" ht="27" x14ac:dyDescent="0.25">
      <c r="A491" s="5">
        <v>33141202</v>
      </c>
      <c r="B491" s="15" t="s">
        <v>575</v>
      </c>
      <c r="C491" s="22" t="s">
        <v>78</v>
      </c>
      <c r="D491" s="5" t="s">
        <v>87</v>
      </c>
      <c r="E491" s="5">
        <v>95</v>
      </c>
      <c r="F491" s="21">
        <v>300</v>
      </c>
      <c r="G491" s="14">
        <f t="shared" si="27"/>
        <v>28.5</v>
      </c>
    </row>
    <row r="492" spans="1:7" ht="27" x14ac:dyDescent="0.25">
      <c r="A492" s="5">
        <v>33141129</v>
      </c>
      <c r="B492" s="15" t="s">
        <v>576</v>
      </c>
      <c r="C492" s="22" t="s">
        <v>78</v>
      </c>
      <c r="D492" s="5" t="s">
        <v>87</v>
      </c>
      <c r="E492" s="5">
        <v>9.9</v>
      </c>
      <c r="F492" s="21">
        <v>7500</v>
      </c>
      <c r="G492" s="14">
        <f t="shared" si="27"/>
        <v>74.25</v>
      </c>
    </row>
    <row r="493" spans="1:7" x14ac:dyDescent="0.25">
      <c r="A493" s="5">
        <v>33141131</v>
      </c>
      <c r="B493" s="15" t="s">
        <v>577</v>
      </c>
      <c r="C493" s="22" t="s">
        <v>78</v>
      </c>
      <c r="D493" s="5" t="s">
        <v>87</v>
      </c>
      <c r="E493" s="5">
        <v>515.16</v>
      </c>
      <c r="F493" s="21">
        <v>3000</v>
      </c>
      <c r="G493" s="14">
        <f t="shared" si="27"/>
        <v>1545.48</v>
      </c>
    </row>
    <row r="494" spans="1:7" x14ac:dyDescent="0.25">
      <c r="A494" s="5">
        <v>33161120</v>
      </c>
      <c r="B494" s="15" t="s">
        <v>578</v>
      </c>
      <c r="C494" s="22" t="s">
        <v>78</v>
      </c>
      <c r="D494" s="5" t="s">
        <v>87</v>
      </c>
      <c r="E494" s="5">
        <v>2365</v>
      </c>
      <c r="F494" s="21">
        <v>1500</v>
      </c>
      <c r="G494" s="14">
        <f t="shared" si="27"/>
        <v>3547.5</v>
      </c>
    </row>
    <row r="495" spans="1:7" x14ac:dyDescent="0.25">
      <c r="A495" s="5">
        <v>33161120</v>
      </c>
      <c r="B495" s="15" t="s">
        <v>579</v>
      </c>
      <c r="C495" s="22" t="s">
        <v>78</v>
      </c>
      <c r="D495" s="5" t="s">
        <v>87</v>
      </c>
      <c r="E495" s="5">
        <v>2493.33</v>
      </c>
      <c r="F495" s="21">
        <v>750</v>
      </c>
      <c r="G495" s="14">
        <f t="shared" si="27"/>
        <v>1869.9974999999999</v>
      </c>
    </row>
    <row r="496" spans="1:7" x14ac:dyDescent="0.25">
      <c r="A496" s="5">
        <v>33161120</v>
      </c>
      <c r="B496" s="15" t="s">
        <v>580</v>
      </c>
      <c r="C496" s="22" t="s">
        <v>78</v>
      </c>
      <c r="D496" s="5" t="s">
        <v>87</v>
      </c>
      <c r="E496" s="5">
        <v>1908</v>
      </c>
      <c r="F496" s="21">
        <v>1500</v>
      </c>
      <c r="G496" s="14">
        <f t="shared" si="27"/>
        <v>2862</v>
      </c>
    </row>
    <row r="497" spans="1:7" x14ac:dyDescent="0.25">
      <c r="A497" s="5">
        <v>33161120</v>
      </c>
      <c r="B497" s="15" t="s">
        <v>581</v>
      </c>
      <c r="C497" s="22" t="s">
        <v>78</v>
      </c>
      <c r="D497" s="5" t="s">
        <v>87</v>
      </c>
      <c r="E497" s="5">
        <v>1971.33</v>
      </c>
      <c r="F497" s="21">
        <v>750</v>
      </c>
      <c r="G497" s="14">
        <f t="shared" si="27"/>
        <v>1478.4974999999999</v>
      </c>
    </row>
    <row r="498" spans="1:7" x14ac:dyDescent="0.25">
      <c r="A498" s="5">
        <v>33141111</v>
      </c>
      <c r="B498" s="15" t="s">
        <v>582</v>
      </c>
      <c r="C498" s="22" t="s">
        <v>78</v>
      </c>
      <c r="D498" s="5" t="s">
        <v>87</v>
      </c>
      <c r="E498" s="21">
        <v>4</v>
      </c>
      <c r="F498" s="21">
        <v>15000</v>
      </c>
      <c r="G498" s="14">
        <f t="shared" si="27"/>
        <v>60</v>
      </c>
    </row>
    <row r="499" spans="1:7" ht="27" x14ac:dyDescent="0.25">
      <c r="A499" s="5">
        <v>33141110</v>
      </c>
      <c r="B499" s="15" t="s">
        <v>583</v>
      </c>
      <c r="C499" s="22" t="s">
        <v>78</v>
      </c>
      <c r="D499" s="5" t="s">
        <v>87</v>
      </c>
      <c r="E499" s="5">
        <v>300</v>
      </c>
      <c r="F499" s="21">
        <v>1500</v>
      </c>
      <c r="G499" s="14">
        <f t="shared" si="27"/>
        <v>450</v>
      </c>
    </row>
    <row r="500" spans="1:7" x14ac:dyDescent="0.25">
      <c r="A500" s="5">
        <v>33621643</v>
      </c>
      <c r="B500" s="15" t="s">
        <v>584</v>
      </c>
      <c r="C500" s="22" t="s">
        <v>78</v>
      </c>
      <c r="D500" s="5" t="s">
        <v>87</v>
      </c>
      <c r="E500" s="5">
        <v>400</v>
      </c>
      <c r="F500" s="21">
        <v>1500</v>
      </c>
      <c r="G500" s="14">
        <f t="shared" si="27"/>
        <v>600</v>
      </c>
    </row>
    <row r="501" spans="1:7" x14ac:dyDescent="0.25">
      <c r="A501" s="5">
        <v>33691176</v>
      </c>
      <c r="B501" s="15" t="s">
        <v>585</v>
      </c>
      <c r="C501" s="22" t="s">
        <v>78</v>
      </c>
      <c r="D501" s="5" t="s">
        <v>87</v>
      </c>
      <c r="E501" s="5"/>
      <c r="F501" s="21">
        <v>1500</v>
      </c>
      <c r="G501" s="14">
        <f t="shared" si="27"/>
        <v>0</v>
      </c>
    </row>
    <row r="502" spans="1:7" x14ac:dyDescent="0.25">
      <c r="A502" s="5">
        <v>33161220</v>
      </c>
      <c r="B502" s="15" t="s">
        <v>586</v>
      </c>
      <c r="C502" s="22" t="s">
        <v>78</v>
      </c>
      <c r="D502" s="5" t="s">
        <v>87</v>
      </c>
      <c r="E502" s="5"/>
      <c r="F502" s="21">
        <v>7500</v>
      </c>
      <c r="G502" s="14">
        <f t="shared" si="27"/>
        <v>0</v>
      </c>
    </row>
    <row r="503" spans="1:7" x14ac:dyDescent="0.25">
      <c r="A503" s="5">
        <v>33691176</v>
      </c>
      <c r="B503" s="15" t="s">
        <v>18</v>
      </c>
      <c r="C503" s="22" t="s">
        <v>78</v>
      </c>
      <c r="D503" s="5" t="s">
        <v>87</v>
      </c>
      <c r="E503" s="5">
        <v>440</v>
      </c>
      <c r="F503" s="21">
        <v>750</v>
      </c>
      <c r="G503" s="14">
        <f t="shared" si="27"/>
        <v>330</v>
      </c>
    </row>
    <row r="504" spans="1:7" x14ac:dyDescent="0.25">
      <c r="A504" s="5">
        <v>33621360</v>
      </c>
      <c r="B504" s="15" t="s">
        <v>587</v>
      </c>
      <c r="C504" s="22" t="s">
        <v>78</v>
      </c>
      <c r="D504" s="5" t="s">
        <v>87</v>
      </c>
      <c r="E504" s="5"/>
      <c r="F504" s="21">
        <v>750</v>
      </c>
      <c r="G504" s="14">
        <f t="shared" si="27"/>
        <v>0</v>
      </c>
    </row>
    <row r="505" spans="1:7" x14ac:dyDescent="0.25">
      <c r="A505" s="5">
        <v>33671135</v>
      </c>
      <c r="B505" s="15" t="s">
        <v>588</v>
      </c>
      <c r="C505" s="22" t="s">
        <v>78</v>
      </c>
      <c r="D505" s="5" t="s">
        <v>87</v>
      </c>
      <c r="E505" s="5">
        <v>35</v>
      </c>
      <c r="F505" s="21">
        <v>750</v>
      </c>
      <c r="G505" s="14">
        <f t="shared" si="27"/>
        <v>26.25</v>
      </c>
    </row>
    <row r="506" spans="1:7" x14ac:dyDescent="0.25">
      <c r="A506" s="5">
        <v>33691210</v>
      </c>
      <c r="B506" s="15" t="s">
        <v>589</v>
      </c>
      <c r="C506" s="22" t="s">
        <v>78</v>
      </c>
      <c r="D506" s="5" t="s">
        <v>87</v>
      </c>
      <c r="E506" s="5"/>
      <c r="F506" s="21">
        <v>300</v>
      </c>
      <c r="G506" s="14">
        <f t="shared" si="27"/>
        <v>0</v>
      </c>
    </row>
    <row r="507" spans="1:7" x14ac:dyDescent="0.25">
      <c r="A507" s="5">
        <v>33651135</v>
      </c>
      <c r="B507" s="15" t="s">
        <v>594</v>
      </c>
      <c r="C507" s="22" t="s">
        <v>78</v>
      </c>
      <c r="D507" s="5" t="s">
        <v>87</v>
      </c>
      <c r="E507" s="5">
        <v>284</v>
      </c>
      <c r="F507" s="21">
        <v>750</v>
      </c>
      <c r="G507" s="14">
        <f t="shared" si="27"/>
        <v>213</v>
      </c>
    </row>
    <row r="508" spans="1:7" x14ac:dyDescent="0.25">
      <c r="A508" s="5">
        <v>33141100</v>
      </c>
      <c r="B508" s="15" t="s">
        <v>590</v>
      </c>
      <c r="C508" s="22" t="s">
        <v>78</v>
      </c>
      <c r="D508" s="5" t="s">
        <v>87</v>
      </c>
      <c r="E508" s="5">
        <v>150</v>
      </c>
      <c r="F508" s="21">
        <v>1500</v>
      </c>
      <c r="G508" s="14">
        <f t="shared" si="27"/>
        <v>225</v>
      </c>
    </row>
    <row r="509" spans="1:7" x14ac:dyDescent="0.25">
      <c r="A509" s="5">
        <v>33141100</v>
      </c>
      <c r="B509" s="15" t="s">
        <v>590</v>
      </c>
      <c r="C509" s="22" t="s">
        <v>78</v>
      </c>
      <c r="D509" s="5" t="s">
        <v>87</v>
      </c>
      <c r="E509" s="5">
        <v>38</v>
      </c>
      <c r="F509" s="21">
        <v>1500</v>
      </c>
      <c r="G509" s="14">
        <f t="shared" si="27"/>
        <v>57</v>
      </c>
    </row>
    <row r="510" spans="1:7" ht="27" x14ac:dyDescent="0.25">
      <c r="A510" s="5">
        <v>24451140</v>
      </c>
      <c r="B510" s="15" t="s">
        <v>591</v>
      </c>
      <c r="C510" s="22" t="s">
        <v>78</v>
      </c>
      <c r="D510" s="5" t="s">
        <v>94</v>
      </c>
      <c r="E510" s="5"/>
      <c r="F510" s="21">
        <v>15</v>
      </c>
      <c r="G510" s="14">
        <f t="shared" si="27"/>
        <v>0</v>
      </c>
    </row>
    <row r="511" spans="1:7" ht="27" x14ac:dyDescent="0.25">
      <c r="A511" s="5">
        <v>24451140</v>
      </c>
      <c r="B511" s="15" t="s">
        <v>591</v>
      </c>
      <c r="C511" s="22" t="s">
        <v>78</v>
      </c>
      <c r="D511" s="5" t="s">
        <v>94</v>
      </c>
      <c r="E511" s="5"/>
      <c r="F511" s="21">
        <v>15</v>
      </c>
      <c r="G511" s="14">
        <f t="shared" si="27"/>
        <v>0</v>
      </c>
    </row>
    <row r="512" spans="1:7" x14ac:dyDescent="0.25">
      <c r="A512" s="5">
        <v>33621440</v>
      </c>
      <c r="B512" s="15" t="s">
        <v>592</v>
      </c>
      <c r="C512" s="22" t="s">
        <v>78</v>
      </c>
      <c r="D512" s="5" t="s">
        <v>87</v>
      </c>
      <c r="E512" s="5">
        <v>50</v>
      </c>
      <c r="F512" s="21">
        <v>75000</v>
      </c>
      <c r="G512" s="14">
        <f t="shared" si="27"/>
        <v>3750</v>
      </c>
    </row>
    <row r="513" spans="1:7" x14ac:dyDescent="0.25">
      <c r="A513" s="5">
        <v>33621540</v>
      </c>
      <c r="B513" s="15" t="s">
        <v>593</v>
      </c>
      <c r="C513" s="22" t="s">
        <v>78</v>
      </c>
      <c r="D513" s="5" t="s">
        <v>87</v>
      </c>
      <c r="E513" s="5">
        <v>36</v>
      </c>
      <c r="F513" s="21">
        <v>22500</v>
      </c>
      <c r="G513" s="14">
        <f t="shared" si="27"/>
        <v>810</v>
      </c>
    </row>
    <row r="514" spans="1:7" x14ac:dyDescent="0.25">
      <c r="A514" s="5">
        <v>39511150</v>
      </c>
      <c r="B514" s="74" t="s">
        <v>463</v>
      </c>
      <c r="C514" s="22" t="s">
        <v>78</v>
      </c>
      <c r="D514" s="23" t="s">
        <v>87</v>
      </c>
      <c r="E514" s="23"/>
      <c r="F514" s="23">
        <v>100</v>
      </c>
      <c r="G514" s="4">
        <f t="shared" ref="G514" si="28">E514*F514/1000</f>
        <v>0</v>
      </c>
    </row>
    <row r="515" spans="1:7" ht="40.5" x14ac:dyDescent="0.25">
      <c r="A515" s="5">
        <v>66511170</v>
      </c>
      <c r="B515" s="15" t="s">
        <v>165</v>
      </c>
      <c r="C515" s="5" t="s">
        <v>166</v>
      </c>
      <c r="D515" s="5" t="s">
        <v>87</v>
      </c>
      <c r="E515" s="5"/>
      <c r="F515" s="5">
        <v>11</v>
      </c>
      <c r="G515" s="4">
        <f t="shared" ref="G515" si="29">E515*F515/1000</f>
        <v>0</v>
      </c>
    </row>
    <row r="516" spans="1:7" x14ac:dyDescent="0.25">
      <c r="A516" s="5">
        <v>35111130</v>
      </c>
      <c r="B516" s="15" t="s">
        <v>595</v>
      </c>
      <c r="C516" s="22" t="s">
        <v>78</v>
      </c>
      <c r="D516" s="23" t="s">
        <v>87</v>
      </c>
      <c r="E516" s="23">
        <v>13333.33</v>
      </c>
      <c r="F516" s="23">
        <v>100</v>
      </c>
      <c r="G516" s="4">
        <f t="shared" ref="G516:G517" si="30">E516*F516/1000</f>
        <v>1333.3330000000001</v>
      </c>
    </row>
    <row r="517" spans="1:7" x14ac:dyDescent="0.25">
      <c r="A517" s="5">
        <v>35111130</v>
      </c>
      <c r="B517" s="15" t="s">
        <v>596</v>
      </c>
      <c r="C517" s="22" t="s">
        <v>78</v>
      </c>
      <c r="D517" s="23" t="s">
        <v>87</v>
      </c>
      <c r="E517" s="23">
        <v>10680</v>
      </c>
      <c r="F517" s="23">
        <v>100</v>
      </c>
      <c r="G517" s="4">
        <f t="shared" si="30"/>
        <v>1068</v>
      </c>
    </row>
    <row r="518" spans="1:7" ht="81" x14ac:dyDescent="0.25">
      <c r="A518" s="5">
        <v>50111130</v>
      </c>
      <c r="B518" s="15" t="s">
        <v>597</v>
      </c>
      <c r="C518" s="5" t="s">
        <v>166</v>
      </c>
      <c r="D518" s="5" t="s">
        <v>173</v>
      </c>
      <c r="E518" s="5">
        <v>4475790</v>
      </c>
      <c r="F518" s="5">
        <v>1</v>
      </c>
      <c r="G518" s="2">
        <f t="shared" ref="G518" si="31">(F518*E518)/1000</f>
        <v>4475.79</v>
      </c>
    </row>
    <row r="519" spans="1:7" x14ac:dyDescent="0.25">
      <c r="A519" s="5">
        <v>42921230</v>
      </c>
      <c r="B519" s="15" t="s">
        <v>598</v>
      </c>
      <c r="C519" s="22" t="s">
        <v>166</v>
      </c>
      <c r="D519" s="23" t="s">
        <v>87</v>
      </c>
      <c r="E519" s="23"/>
      <c r="F519" s="23">
        <v>1</v>
      </c>
      <c r="G519" s="4">
        <f t="shared" ref="G519:G520" si="32">E519*F519/1000</f>
        <v>0</v>
      </c>
    </row>
    <row r="520" spans="1:7" x14ac:dyDescent="0.25">
      <c r="A520" s="5">
        <v>42921290</v>
      </c>
      <c r="B520" s="15" t="s">
        <v>599</v>
      </c>
      <c r="C520" s="22" t="s">
        <v>78</v>
      </c>
      <c r="D520" s="23" t="s">
        <v>87</v>
      </c>
      <c r="E520" s="23">
        <v>219800</v>
      </c>
      <c r="F520" s="23">
        <v>5</v>
      </c>
      <c r="G520" s="4">
        <f t="shared" si="32"/>
        <v>1099</v>
      </c>
    </row>
    <row r="521" spans="1:7" x14ac:dyDescent="0.25">
      <c r="A521" s="5">
        <v>30121210</v>
      </c>
      <c r="B521" s="15" t="s">
        <v>600</v>
      </c>
      <c r="C521" s="22" t="s">
        <v>78</v>
      </c>
      <c r="D521" s="23" t="s">
        <v>87</v>
      </c>
      <c r="E521" s="23"/>
      <c r="F521" s="23">
        <v>1</v>
      </c>
      <c r="G521" s="4">
        <f t="shared" ref="G521:G523" si="33">E521*F521/1000</f>
        <v>0</v>
      </c>
    </row>
    <row r="522" spans="1:7" x14ac:dyDescent="0.25">
      <c r="A522" s="5">
        <v>39812600</v>
      </c>
      <c r="B522" s="15" t="s">
        <v>602</v>
      </c>
      <c r="C522" s="22" t="s">
        <v>181</v>
      </c>
      <c r="D522" s="23" t="s">
        <v>87</v>
      </c>
      <c r="E522" s="23">
        <v>5500</v>
      </c>
      <c r="F522" s="23">
        <v>5</v>
      </c>
      <c r="G522" s="4">
        <f t="shared" si="33"/>
        <v>27.5</v>
      </c>
    </row>
    <row r="523" spans="1:7" ht="27" x14ac:dyDescent="0.25">
      <c r="A523" s="5">
        <v>50311250</v>
      </c>
      <c r="B523" s="15" t="s">
        <v>603</v>
      </c>
      <c r="C523" s="22" t="s">
        <v>181</v>
      </c>
      <c r="D523" s="23" t="s">
        <v>224</v>
      </c>
      <c r="E523" s="23">
        <v>100000</v>
      </c>
      <c r="F523" s="23">
        <v>1</v>
      </c>
      <c r="G523" s="4">
        <f t="shared" si="33"/>
        <v>100</v>
      </c>
    </row>
    <row r="524" spans="1:7" ht="27" x14ac:dyDescent="0.25">
      <c r="A524" s="5">
        <v>22991100</v>
      </c>
      <c r="B524" s="15" t="s">
        <v>608</v>
      </c>
      <c r="C524" s="22" t="s">
        <v>181</v>
      </c>
      <c r="D524" s="23" t="s">
        <v>224</v>
      </c>
      <c r="E524" s="23">
        <v>97140</v>
      </c>
      <c r="F524" s="23">
        <v>1</v>
      </c>
      <c r="G524" s="4">
        <f t="shared" ref="G524:G525" si="34">E524*F524/1000</f>
        <v>97.14</v>
      </c>
    </row>
    <row r="525" spans="1:7" x14ac:dyDescent="0.25">
      <c r="A525" s="5">
        <v>33691141</v>
      </c>
      <c r="B525" s="15" t="s">
        <v>57</v>
      </c>
      <c r="C525" s="1" t="s">
        <v>181</v>
      </c>
      <c r="D525" s="1" t="s">
        <v>224</v>
      </c>
      <c r="E525" s="5">
        <v>500000</v>
      </c>
      <c r="F525" s="1">
        <v>1</v>
      </c>
      <c r="G525" s="4">
        <f t="shared" si="34"/>
        <v>500</v>
      </c>
    </row>
    <row r="526" spans="1:7" ht="27" x14ac:dyDescent="0.25">
      <c r="A526" s="5">
        <v>70221100</v>
      </c>
      <c r="B526" s="17" t="s">
        <v>613</v>
      </c>
      <c r="C526" s="6" t="s">
        <v>181</v>
      </c>
      <c r="D526" s="6" t="s">
        <v>168</v>
      </c>
      <c r="E526" s="6">
        <v>70000</v>
      </c>
      <c r="F526" s="6">
        <v>10</v>
      </c>
      <c r="G526" s="4">
        <f>E526*F526/1000</f>
        <v>700</v>
      </c>
    </row>
    <row r="527" spans="1:7" ht="40.5" x14ac:dyDescent="0.25">
      <c r="A527" s="5">
        <v>90521300</v>
      </c>
      <c r="B527" s="18" t="s">
        <v>611</v>
      </c>
      <c r="C527" s="3" t="s">
        <v>181</v>
      </c>
      <c r="D527" s="3" t="s">
        <v>224</v>
      </c>
      <c r="E527" s="3">
        <v>400000</v>
      </c>
      <c r="F527" s="3">
        <v>1</v>
      </c>
      <c r="G527" s="4">
        <f t="shared" ref="G527:G528" si="35">E527*F527/1000</f>
        <v>400</v>
      </c>
    </row>
    <row r="528" spans="1:7" x14ac:dyDescent="0.25">
      <c r="A528" s="5">
        <v>31681120</v>
      </c>
      <c r="B528" s="18" t="s">
        <v>612</v>
      </c>
      <c r="C528" s="22" t="s">
        <v>78</v>
      </c>
      <c r="D528" s="23" t="s">
        <v>87</v>
      </c>
      <c r="E528" s="23"/>
      <c r="F528" s="23">
        <v>10</v>
      </c>
      <c r="G528" s="4">
        <f t="shared" si="35"/>
        <v>0</v>
      </c>
    </row>
    <row r="529" spans="1:7" x14ac:dyDescent="0.25">
      <c r="A529" s="24">
        <v>31685000</v>
      </c>
      <c r="B529" s="19" t="s">
        <v>614</v>
      </c>
      <c r="C529" s="25" t="s">
        <v>78</v>
      </c>
      <c r="D529" s="75" t="s">
        <v>87</v>
      </c>
      <c r="E529" s="75"/>
      <c r="F529" s="75">
        <v>10</v>
      </c>
      <c r="G529" s="26">
        <f t="shared" ref="G529" si="36">E529*F529/1000</f>
        <v>0</v>
      </c>
    </row>
    <row r="530" spans="1:7" x14ac:dyDescent="0.25">
      <c r="A530" s="27">
        <v>33141142</v>
      </c>
      <c r="B530" s="11" t="s">
        <v>615</v>
      </c>
      <c r="C530" s="22" t="s">
        <v>78</v>
      </c>
      <c r="D530" s="23" t="s">
        <v>87</v>
      </c>
      <c r="E530" s="23"/>
      <c r="F530" s="23">
        <v>8000</v>
      </c>
      <c r="G530" s="14">
        <f t="shared" ref="G530" si="37">E530*F530/1000</f>
        <v>0</v>
      </c>
    </row>
    <row r="531" spans="1:7" x14ac:dyDescent="0.25">
      <c r="A531" s="27">
        <v>24311530</v>
      </c>
      <c r="B531" s="11" t="s">
        <v>616</v>
      </c>
      <c r="C531" s="22" t="s">
        <v>78</v>
      </c>
      <c r="D531" s="23" t="s">
        <v>87</v>
      </c>
      <c r="E531" s="23">
        <v>300</v>
      </c>
      <c r="F531" s="23">
        <v>500</v>
      </c>
      <c r="G531" s="14">
        <f t="shared" ref="G531:G532" si="38">E531*F531/1000</f>
        <v>150</v>
      </c>
    </row>
    <row r="532" spans="1:7" x14ac:dyDescent="0.25">
      <c r="A532" s="5">
        <v>33141136</v>
      </c>
      <c r="B532" s="15" t="s">
        <v>569</v>
      </c>
      <c r="C532" s="22" t="s">
        <v>78</v>
      </c>
      <c r="D532" s="5" t="s">
        <v>87</v>
      </c>
      <c r="E532" s="5"/>
      <c r="F532" s="21">
        <v>1000</v>
      </c>
      <c r="G532" s="14">
        <f t="shared" si="38"/>
        <v>0</v>
      </c>
    </row>
    <row r="533" spans="1:7" x14ac:dyDescent="0.25">
      <c r="A533" s="5">
        <v>33691176</v>
      </c>
      <c r="B533" s="15" t="s">
        <v>617</v>
      </c>
      <c r="C533" s="22" t="s">
        <v>78</v>
      </c>
      <c r="D533" s="5" t="s">
        <v>87</v>
      </c>
      <c r="E533" s="5">
        <v>135</v>
      </c>
      <c r="F533" s="21">
        <v>1000</v>
      </c>
      <c r="G533" s="14">
        <f t="shared" ref="G533" si="39">E533*F533/1000</f>
        <v>135</v>
      </c>
    </row>
    <row r="534" spans="1:7" ht="27" x14ac:dyDescent="0.25">
      <c r="A534" s="5" t="s">
        <v>806</v>
      </c>
      <c r="B534" s="15" t="s">
        <v>184</v>
      </c>
      <c r="C534" s="5" t="s">
        <v>78</v>
      </c>
      <c r="D534" s="5" t="s">
        <v>87</v>
      </c>
      <c r="E534" s="5">
        <v>34863</v>
      </c>
      <c r="F534" s="5">
        <v>4</v>
      </c>
      <c r="G534" s="2">
        <f t="shared" ref="G534" si="40">(F534*E534)/1000</f>
        <v>139.452</v>
      </c>
    </row>
    <row r="535" spans="1:7" ht="27" x14ac:dyDescent="0.25">
      <c r="A535" s="5" t="s">
        <v>816</v>
      </c>
      <c r="B535" s="15" t="s">
        <v>183</v>
      </c>
      <c r="C535" s="5" t="s">
        <v>78</v>
      </c>
      <c r="D535" s="5" t="s">
        <v>87</v>
      </c>
      <c r="E535" s="5">
        <v>39963</v>
      </c>
      <c r="F535" s="5">
        <v>4</v>
      </c>
      <c r="G535" s="2">
        <f t="shared" ref="G535:G545" si="41">(F535*E535)/1000</f>
        <v>159.852</v>
      </c>
    </row>
    <row r="536" spans="1:7" ht="40.5" x14ac:dyDescent="0.25">
      <c r="A536" s="24">
        <v>64211130</v>
      </c>
      <c r="B536" s="16" t="s">
        <v>167</v>
      </c>
      <c r="C536" s="5" t="s">
        <v>78</v>
      </c>
      <c r="D536" s="24" t="s">
        <v>224</v>
      </c>
      <c r="E536" s="24">
        <v>8000</v>
      </c>
      <c r="F536" s="24">
        <v>12</v>
      </c>
      <c r="G536" s="26">
        <f t="shared" si="41"/>
        <v>96</v>
      </c>
    </row>
    <row r="537" spans="1:7" ht="40.5" x14ac:dyDescent="0.25">
      <c r="A537" s="12" t="s">
        <v>620</v>
      </c>
      <c r="B537" s="74" t="s">
        <v>618</v>
      </c>
      <c r="C537" s="12" t="s">
        <v>619</v>
      </c>
      <c r="D537" s="12" t="s">
        <v>224</v>
      </c>
      <c r="E537" s="12"/>
      <c r="F537" s="12">
        <v>1</v>
      </c>
      <c r="G537" s="26">
        <f t="shared" si="41"/>
        <v>0</v>
      </c>
    </row>
    <row r="538" spans="1:7" s="36" customFormat="1" x14ac:dyDescent="0.25">
      <c r="A538" s="12">
        <v>31151120</v>
      </c>
      <c r="B538" s="74" t="s">
        <v>621</v>
      </c>
      <c r="C538" s="12" t="s">
        <v>78</v>
      </c>
      <c r="D538" s="12" t="s">
        <v>87</v>
      </c>
      <c r="E538" s="12">
        <v>15330</v>
      </c>
      <c r="F538" s="12">
        <v>50</v>
      </c>
      <c r="G538" s="26">
        <f t="shared" si="41"/>
        <v>766.5</v>
      </c>
    </row>
    <row r="539" spans="1:7" x14ac:dyDescent="0.25">
      <c r="A539" s="12">
        <v>30237460</v>
      </c>
      <c r="B539" s="74" t="s">
        <v>622</v>
      </c>
      <c r="C539" s="12" t="s">
        <v>78</v>
      </c>
      <c r="D539" s="12" t="s">
        <v>87</v>
      </c>
      <c r="E539" s="12"/>
      <c r="F539" s="12">
        <v>50</v>
      </c>
      <c r="G539" s="26">
        <f t="shared" si="41"/>
        <v>0</v>
      </c>
    </row>
    <row r="540" spans="1:7" x14ac:dyDescent="0.25">
      <c r="A540" s="12">
        <v>30237411</v>
      </c>
      <c r="B540" s="74" t="s">
        <v>623</v>
      </c>
      <c r="C540" s="12" t="s">
        <v>78</v>
      </c>
      <c r="D540" s="12" t="s">
        <v>87</v>
      </c>
      <c r="E540" s="12"/>
      <c r="F540" s="12">
        <v>50</v>
      </c>
      <c r="G540" s="26">
        <f t="shared" si="41"/>
        <v>0</v>
      </c>
    </row>
    <row r="541" spans="1:7" x14ac:dyDescent="0.25">
      <c r="A541" s="12">
        <v>30232231</v>
      </c>
      <c r="B541" s="74" t="s">
        <v>624</v>
      </c>
      <c r="C541" s="12" t="s">
        <v>78</v>
      </c>
      <c r="D541" s="12" t="s">
        <v>87</v>
      </c>
      <c r="E541" s="12"/>
      <c r="F541" s="12">
        <v>3</v>
      </c>
      <c r="G541" s="26">
        <f t="shared" si="41"/>
        <v>0</v>
      </c>
    </row>
    <row r="542" spans="1:7" x14ac:dyDescent="0.25">
      <c r="A542" s="12">
        <v>30232231</v>
      </c>
      <c r="B542" s="74" t="s">
        <v>624</v>
      </c>
      <c r="C542" s="12" t="s">
        <v>78</v>
      </c>
      <c r="D542" s="12" t="s">
        <v>87</v>
      </c>
      <c r="E542" s="12"/>
      <c r="F542" s="12">
        <v>4</v>
      </c>
      <c r="G542" s="26">
        <f t="shared" si="41"/>
        <v>0</v>
      </c>
    </row>
    <row r="543" spans="1:7" x14ac:dyDescent="0.25">
      <c r="A543" s="12">
        <v>30121500</v>
      </c>
      <c r="B543" s="74" t="s">
        <v>627</v>
      </c>
      <c r="C543" s="12" t="s">
        <v>78</v>
      </c>
      <c r="D543" s="12" t="s">
        <v>87</v>
      </c>
      <c r="E543" s="12"/>
      <c r="F543" s="12">
        <v>20</v>
      </c>
      <c r="G543" s="26">
        <f t="shared" ref="G543" si="42">(F543*E543)/1000</f>
        <v>0</v>
      </c>
    </row>
    <row r="544" spans="1:7" ht="27" x14ac:dyDescent="0.25">
      <c r="A544" s="12" t="s">
        <v>625</v>
      </c>
      <c r="B544" s="74" t="s">
        <v>626</v>
      </c>
      <c r="C544" s="12" t="s">
        <v>181</v>
      </c>
      <c r="D544" s="12" t="s">
        <v>87</v>
      </c>
      <c r="E544" s="12">
        <v>900</v>
      </c>
      <c r="F544" s="12">
        <v>50</v>
      </c>
      <c r="G544" s="14">
        <f t="shared" si="41"/>
        <v>45</v>
      </c>
    </row>
    <row r="545" spans="1:7" x14ac:dyDescent="0.25">
      <c r="A545" s="12">
        <v>30121500</v>
      </c>
      <c r="B545" s="74" t="s">
        <v>627</v>
      </c>
      <c r="C545" s="12" t="s">
        <v>78</v>
      </c>
      <c r="D545" s="12" t="s">
        <v>87</v>
      </c>
      <c r="E545" s="12"/>
      <c r="F545" s="12">
        <v>5</v>
      </c>
      <c r="G545" s="26">
        <f t="shared" si="41"/>
        <v>0</v>
      </c>
    </row>
    <row r="546" spans="1:7" x14ac:dyDescent="0.25">
      <c r="A546" s="12">
        <v>32551170</v>
      </c>
      <c r="B546" s="74" t="s">
        <v>628</v>
      </c>
      <c r="C546" s="12" t="s">
        <v>78</v>
      </c>
      <c r="D546" s="12" t="s">
        <v>87</v>
      </c>
      <c r="E546" s="12">
        <v>40570</v>
      </c>
      <c r="F546" s="12">
        <v>40</v>
      </c>
      <c r="G546" s="50">
        <f t="shared" ref="G546" si="43">(F546*E546)/1000</f>
        <v>1622.8</v>
      </c>
    </row>
    <row r="547" spans="1:7" ht="27" x14ac:dyDescent="0.25">
      <c r="A547" s="12" t="s">
        <v>629</v>
      </c>
      <c r="B547" s="49" t="s">
        <v>630</v>
      </c>
      <c r="C547" s="12" t="s">
        <v>78</v>
      </c>
      <c r="D547" s="12" t="s">
        <v>87</v>
      </c>
      <c r="E547" s="12">
        <v>410000</v>
      </c>
      <c r="F547" s="12">
        <v>10</v>
      </c>
      <c r="G547" s="50">
        <f t="shared" ref="G547:G573" si="44">(F547*E547)/1000</f>
        <v>4100</v>
      </c>
    </row>
    <row r="548" spans="1:7" x14ac:dyDescent="0.25">
      <c r="A548" s="12" t="s">
        <v>633</v>
      </c>
      <c r="B548" s="49" t="s">
        <v>646</v>
      </c>
      <c r="C548" s="12" t="s">
        <v>78</v>
      </c>
      <c r="D548" s="12" t="s">
        <v>87</v>
      </c>
      <c r="E548" s="12">
        <v>1390000</v>
      </c>
      <c r="F548" s="12">
        <v>10</v>
      </c>
      <c r="G548" s="50">
        <f t="shared" si="44"/>
        <v>13900</v>
      </c>
    </row>
    <row r="549" spans="1:7" ht="27" x14ac:dyDescent="0.25">
      <c r="A549" s="12" t="s">
        <v>634</v>
      </c>
      <c r="B549" s="49" t="s">
        <v>647</v>
      </c>
      <c r="C549" s="12" t="s">
        <v>78</v>
      </c>
      <c r="D549" s="12" t="s">
        <v>87</v>
      </c>
      <c r="E549" s="12">
        <v>849000</v>
      </c>
      <c r="F549" s="12">
        <v>10</v>
      </c>
      <c r="G549" s="50">
        <f t="shared" si="44"/>
        <v>8490</v>
      </c>
    </row>
    <row r="550" spans="1:7" x14ac:dyDescent="0.25">
      <c r="A550" s="12" t="s">
        <v>713</v>
      </c>
      <c r="B550" s="76" t="s">
        <v>714</v>
      </c>
      <c r="C550" s="12" t="s">
        <v>78</v>
      </c>
      <c r="D550" s="12" t="s">
        <v>87</v>
      </c>
      <c r="E550" s="12">
        <v>398000</v>
      </c>
      <c r="F550" s="12">
        <v>10</v>
      </c>
      <c r="G550" s="50">
        <f t="shared" ref="G550" si="45">(F550*E550)/1000</f>
        <v>3980</v>
      </c>
    </row>
    <row r="551" spans="1:7" ht="46.5" customHeight="1" x14ac:dyDescent="0.25">
      <c r="A551" s="12" t="s">
        <v>635</v>
      </c>
      <c r="B551" s="49" t="s">
        <v>645</v>
      </c>
      <c r="C551" s="12" t="s">
        <v>78</v>
      </c>
      <c r="D551" s="12" t="s">
        <v>168</v>
      </c>
      <c r="E551" s="12">
        <v>12000</v>
      </c>
      <c r="F551" s="12">
        <v>7</v>
      </c>
      <c r="G551" s="50">
        <v>72</v>
      </c>
    </row>
    <row r="552" spans="1:7" ht="32.25" customHeight="1" x14ac:dyDescent="0.25">
      <c r="A552" s="12" t="s">
        <v>631</v>
      </c>
      <c r="B552" s="49" t="s">
        <v>632</v>
      </c>
      <c r="C552" s="12" t="s">
        <v>181</v>
      </c>
      <c r="D552" s="12" t="s">
        <v>87</v>
      </c>
      <c r="E552" s="12">
        <v>900000</v>
      </c>
      <c r="F552" s="12">
        <v>1</v>
      </c>
      <c r="G552" s="50">
        <f t="shared" si="44"/>
        <v>900</v>
      </c>
    </row>
    <row r="553" spans="1:7" x14ac:dyDescent="0.25">
      <c r="A553" s="12" t="s">
        <v>648</v>
      </c>
      <c r="B553" s="11" t="s">
        <v>649</v>
      </c>
      <c r="C553" s="12" t="s">
        <v>78</v>
      </c>
      <c r="D553" s="12" t="s">
        <v>92</v>
      </c>
      <c r="E553" s="12"/>
      <c r="F553" s="12">
        <v>624</v>
      </c>
      <c r="G553" s="50">
        <f t="shared" si="44"/>
        <v>0</v>
      </c>
    </row>
    <row r="554" spans="1:7" ht="42.75" customHeight="1" x14ac:dyDescent="0.25">
      <c r="A554" s="77" t="s">
        <v>717</v>
      </c>
      <c r="B554" s="78" t="s">
        <v>650</v>
      </c>
      <c r="C554" s="12" t="s">
        <v>78</v>
      </c>
      <c r="D554" s="12" t="s">
        <v>87</v>
      </c>
      <c r="E554" s="12"/>
      <c r="F554" s="12">
        <v>6</v>
      </c>
      <c r="G554" s="50">
        <f t="shared" si="44"/>
        <v>0</v>
      </c>
    </row>
    <row r="555" spans="1:7" ht="40.5" x14ac:dyDescent="0.25">
      <c r="A555" s="77" t="s">
        <v>718</v>
      </c>
      <c r="B555" s="78" t="s">
        <v>651</v>
      </c>
      <c r="C555" s="12" t="s">
        <v>78</v>
      </c>
      <c r="D555" s="12" t="s">
        <v>87</v>
      </c>
      <c r="E555" s="12"/>
      <c r="F555" s="12">
        <v>6</v>
      </c>
      <c r="G555" s="50">
        <f t="shared" si="44"/>
        <v>0</v>
      </c>
    </row>
    <row r="556" spans="1:7" ht="27" x14ac:dyDescent="0.25">
      <c r="A556" s="77" t="s">
        <v>719</v>
      </c>
      <c r="B556" s="78" t="s">
        <v>652</v>
      </c>
      <c r="C556" s="12" t="s">
        <v>78</v>
      </c>
      <c r="D556" s="12" t="s">
        <v>87</v>
      </c>
      <c r="E556" s="12"/>
      <c r="F556" s="12">
        <v>6</v>
      </c>
      <c r="G556" s="50">
        <f t="shared" si="44"/>
        <v>0</v>
      </c>
    </row>
    <row r="557" spans="1:7" ht="40.5" x14ac:dyDescent="0.25">
      <c r="A557" s="77" t="s">
        <v>720</v>
      </c>
      <c r="B557" s="78" t="s">
        <v>653</v>
      </c>
      <c r="C557" s="12" t="s">
        <v>78</v>
      </c>
      <c r="D557" s="12" t="s">
        <v>87</v>
      </c>
      <c r="E557" s="12"/>
      <c r="F557" s="12">
        <v>6</v>
      </c>
      <c r="G557" s="50">
        <f t="shared" si="44"/>
        <v>0</v>
      </c>
    </row>
    <row r="558" spans="1:7" ht="40.5" x14ac:dyDescent="0.25">
      <c r="A558" s="77" t="s">
        <v>721</v>
      </c>
      <c r="B558" s="78" t="s">
        <v>654</v>
      </c>
      <c r="C558" s="12" t="s">
        <v>78</v>
      </c>
      <c r="D558" s="12" t="s">
        <v>87</v>
      </c>
      <c r="E558" s="12"/>
      <c r="F558" s="12">
        <v>6</v>
      </c>
      <c r="G558" s="50">
        <f t="shared" si="44"/>
        <v>0</v>
      </c>
    </row>
    <row r="559" spans="1:7" ht="40.5" x14ac:dyDescent="0.25">
      <c r="A559" s="77" t="s">
        <v>722</v>
      </c>
      <c r="B559" s="78" t="s">
        <v>655</v>
      </c>
      <c r="C559" s="12" t="s">
        <v>78</v>
      </c>
      <c r="D559" s="12" t="s">
        <v>87</v>
      </c>
      <c r="E559" s="12"/>
      <c r="F559" s="12">
        <v>6</v>
      </c>
      <c r="G559" s="50">
        <f t="shared" si="44"/>
        <v>0</v>
      </c>
    </row>
    <row r="560" spans="1:7" ht="40.5" x14ac:dyDescent="0.25">
      <c r="A560" s="77" t="s">
        <v>723</v>
      </c>
      <c r="B560" s="79" t="s">
        <v>656</v>
      </c>
      <c r="C560" s="12" t="s">
        <v>78</v>
      </c>
      <c r="D560" s="12" t="s">
        <v>87</v>
      </c>
      <c r="E560" s="12"/>
      <c r="F560" s="12">
        <v>6</v>
      </c>
      <c r="G560" s="50">
        <f t="shared" si="44"/>
        <v>0</v>
      </c>
    </row>
    <row r="561" spans="1:7" ht="40.5" x14ac:dyDescent="0.25">
      <c r="A561" s="77" t="s">
        <v>724</v>
      </c>
      <c r="B561" s="78" t="s">
        <v>657</v>
      </c>
      <c r="C561" s="12" t="s">
        <v>78</v>
      </c>
      <c r="D561" s="12" t="s">
        <v>87</v>
      </c>
      <c r="E561" s="12"/>
      <c r="F561" s="12">
        <v>6</v>
      </c>
      <c r="G561" s="50">
        <f t="shared" si="44"/>
        <v>0</v>
      </c>
    </row>
    <row r="562" spans="1:7" ht="40.5" x14ac:dyDescent="0.25">
      <c r="A562" s="77" t="s">
        <v>725</v>
      </c>
      <c r="B562" s="78" t="s">
        <v>658</v>
      </c>
      <c r="C562" s="12" t="s">
        <v>78</v>
      </c>
      <c r="D562" s="12" t="s">
        <v>87</v>
      </c>
      <c r="E562" s="12"/>
      <c r="F562" s="12">
        <v>6</v>
      </c>
      <c r="G562" s="50">
        <f t="shared" si="44"/>
        <v>0</v>
      </c>
    </row>
    <row r="563" spans="1:7" ht="27" x14ac:dyDescent="0.25">
      <c r="A563" s="77" t="s">
        <v>726</v>
      </c>
      <c r="B563" s="78" t="s">
        <v>659</v>
      </c>
      <c r="C563" s="12" t="s">
        <v>78</v>
      </c>
      <c r="D563" s="12" t="s">
        <v>87</v>
      </c>
      <c r="E563" s="12"/>
      <c r="F563" s="12">
        <v>6</v>
      </c>
      <c r="G563" s="50">
        <f t="shared" si="44"/>
        <v>0</v>
      </c>
    </row>
    <row r="564" spans="1:7" ht="54" x14ac:dyDescent="0.25">
      <c r="A564" s="77" t="s">
        <v>727</v>
      </c>
      <c r="B564" s="78" t="s">
        <v>660</v>
      </c>
      <c r="C564" s="12" t="s">
        <v>78</v>
      </c>
      <c r="D564" s="12" t="s">
        <v>87</v>
      </c>
      <c r="E564" s="12"/>
      <c r="F564" s="12">
        <v>6</v>
      </c>
      <c r="G564" s="50">
        <f t="shared" si="44"/>
        <v>0</v>
      </c>
    </row>
    <row r="565" spans="1:7" ht="40.5" x14ac:dyDescent="0.25">
      <c r="A565" s="77" t="s">
        <v>728</v>
      </c>
      <c r="B565" s="78" t="s">
        <v>661</v>
      </c>
      <c r="C565" s="12" t="s">
        <v>78</v>
      </c>
      <c r="D565" s="12" t="s">
        <v>87</v>
      </c>
      <c r="E565" s="12"/>
      <c r="F565" s="12">
        <v>6</v>
      </c>
      <c r="G565" s="50">
        <f t="shared" si="44"/>
        <v>0</v>
      </c>
    </row>
    <row r="566" spans="1:7" ht="40.5" x14ac:dyDescent="0.25">
      <c r="A566" s="77" t="s">
        <v>729</v>
      </c>
      <c r="B566" s="78" t="s">
        <v>662</v>
      </c>
      <c r="C566" s="12" t="s">
        <v>78</v>
      </c>
      <c r="D566" s="12" t="s">
        <v>87</v>
      </c>
      <c r="E566" s="12"/>
      <c r="F566" s="12">
        <v>6</v>
      </c>
      <c r="G566" s="50">
        <f t="shared" si="44"/>
        <v>0</v>
      </c>
    </row>
    <row r="567" spans="1:7" ht="40.5" x14ac:dyDescent="0.25">
      <c r="A567" s="77" t="s">
        <v>730</v>
      </c>
      <c r="B567" s="78" t="s">
        <v>663</v>
      </c>
      <c r="C567" s="12" t="s">
        <v>78</v>
      </c>
      <c r="D567" s="12" t="s">
        <v>87</v>
      </c>
      <c r="E567" s="12"/>
      <c r="F567" s="12">
        <v>6</v>
      </c>
      <c r="G567" s="50">
        <f t="shared" si="44"/>
        <v>0</v>
      </c>
    </row>
    <row r="568" spans="1:7" ht="40.5" x14ac:dyDescent="0.25">
      <c r="A568" s="77" t="s">
        <v>731</v>
      </c>
      <c r="B568" s="78" t="s">
        <v>664</v>
      </c>
      <c r="C568" s="12" t="s">
        <v>78</v>
      </c>
      <c r="D568" s="12" t="s">
        <v>87</v>
      </c>
      <c r="E568" s="12"/>
      <c r="F568" s="12">
        <v>6</v>
      </c>
      <c r="G568" s="50">
        <f t="shared" si="44"/>
        <v>0</v>
      </c>
    </row>
    <row r="569" spans="1:7" ht="40.5" x14ac:dyDescent="0.25">
      <c r="A569" s="77" t="s">
        <v>732</v>
      </c>
      <c r="B569" s="78" t="s">
        <v>665</v>
      </c>
      <c r="C569" s="12" t="s">
        <v>78</v>
      </c>
      <c r="D569" s="12" t="s">
        <v>87</v>
      </c>
      <c r="E569" s="12"/>
      <c r="F569" s="12">
        <v>6</v>
      </c>
      <c r="G569" s="50">
        <f t="shared" si="44"/>
        <v>0</v>
      </c>
    </row>
    <row r="570" spans="1:7" ht="40.5" x14ac:dyDescent="0.25">
      <c r="A570" s="77" t="s">
        <v>733</v>
      </c>
      <c r="B570" s="78" t="s">
        <v>734</v>
      </c>
      <c r="C570" s="12" t="s">
        <v>78</v>
      </c>
      <c r="D570" s="12" t="s">
        <v>87</v>
      </c>
      <c r="E570" s="12">
        <v>11548</v>
      </c>
      <c r="F570" s="12">
        <v>6</v>
      </c>
      <c r="G570" s="50">
        <v>57.74</v>
      </c>
    </row>
    <row r="571" spans="1:7" ht="27" x14ac:dyDescent="0.25">
      <c r="A571" s="77" t="s">
        <v>735</v>
      </c>
      <c r="B571" s="78" t="s">
        <v>666</v>
      </c>
      <c r="C571" s="12" t="s">
        <v>78</v>
      </c>
      <c r="D571" s="12" t="s">
        <v>87</v>
      </c>
      <c r="E571" s="12"/>
      <c r="F571" s="12">
        <v>6</v>
      </c>
      <c r="G571" s="50">
        <f t="shared" si="44"/>
        <v>0</v>
      </c>
    </row>
    <row r="572" spans="1:7" ht="27" x14ac:dyDescent="0.25">
      <c r="A572" s="77" t="s">
        <v>736</v>
      </c>
      <c r="B572" s="78" t="s">
        <v>667</v>
      </c>
      <c r="C572" s="12" t="s">
        <v>78</v>
      </c>
      <c r="D572" s="12" t="s">
        <v>87</v>
      </c>
      <c r="E572" s="12">
        <v>11548</v>
      </c>
      <c r="F572" s="12">
        <v>6</v>
      </c>
      <c r="G572" s="50">
        <v>57.74</v>
      </c>
    </row>
    <row r="573" spans="1:7" ht="27" x14ac:dyDescent="0.25">
      <c r="A573" s="12" t="s">
        <v>668</v>
      </c>
      <c r="B573" s="18" t="s">
        <v>669</v>
      </c>
      <c r="C573" s="12" t="s">
        <v>181</v>
      </c>
      <c r="D573" s="12" t="s">
        <v>224</v>
      </c>
      <c r="E573" s="12">
        <v>900000</v>
      </c>
      <c r="F573" s="12">
        <v>1</v>
      </c>
      <c r="G573" s="50">
        <f t="shared" si="44"/>
        <v>900</v>
      </c>
    </row>
    <row r="574" spans="1:7" x14ac:dyDescent="0.25">
      <c r="A574" s="12" t="s">
        <v>686</v>
      </c>
      <c r="B574" s="11" t="s">
        <v>687</v>
      </c>
      <c r="C574" s="12" t="s">
        <v>78</v>
      </c>
      <c r="D574" s="12" t="s">
        <v>87</v>
      </c>
      <c r="E574" s="12">
        <v>14400000</v>
      </c>
      <c r="F574" s="12">
        <v>1</v>
      </c>
      <c r="G574" s="50">
        <f t="shared" ref="G574" si="46">(F574*E574)/1000</f>
        <v>14400</v>
      </c>
    </row>
    <row r="575" spans="1:7" ht="27" x14ac:dyDescent="0.25">
      <c r="A575" s="5">
        <v>70221100</v>
      </c>
      <c r="B575" s="17" t="s">
        <v>688</v>
      </c>
      <c r="C575" s="6" t="s">
        <v>181</v>
      </c>
      <c r="D575" s="6" t="s">
        <v>168</v>
      </c>
      <c r="E575" s="6">
        <v>100000</v>
      </c>
      <c r="F575" s="6">
        <v>7</v>
      </c>
      <c r="G575" s="4">
        <f>E575*F575/1000</f>
        <v>700</v>
      </c>
    </row>
    <row r="576" spans="1:7" ht="27" x14ac:dyDescent="0.25">
      <c r="A576" s="5">
        <v>33691226</v>
      </c>
      <c r="B576" s="15" t="s">
        <v>10</v>
      </c>
      <c r="C576" s="5" t="s">
        <v>181</v>
      </c>
      <c r="D576" s="5" t="s">
        <v>81</v>
      </c>
      <c r="E576" s="5">
        <v>190</v>
      </c>
      <c r="F576" s="5">
        <v>500</v>
      </c>
      <c r="G576" s="2">
        <f t="shared" ref="G576:G578" si="47">(F576*E576)/1000</f>
        <v>95</v>
      </c>
    </row>
    <row r="577" spans="1:7" x14ac:dyDescent="0.25">
      <c r="A577" s="5">
        <v>33621730</v>
      </c>
      <c r="B577" s="15" t="s">
        <v>47</v>
      </c>
      <c r="C577" s="5" t="s">
        <v>181</v>
      </c>
      <c r="D577" s="5" t="s">
        <v>81</v>
      </c>
      <c r="E577" s="5">
        <v>100</v>
      </c>
      <c r="F577" s="1">
        <v>500</v>
      </c>
      <c r="G577" s="2">
        <f t="shared" si="47"/>
        <v>50</v>
      </c>
    </row>
    <row r="578" spans="1:7" ht="27" x14ac:dyDescent="0.25">
      <c r="A578" s="38">
        <v>33661146</v>
      </c>
      <c r="B578" s="40" t="s">
        <v>19</v>
      </c>
      <c r="C578" s="38" t="s">
        <v>181</v>
      </c>
      <c r="D578" s="5" t="s">
        <v>81</v>
      </c>
      <c r="E578" s="5">
        <v>350</v>
      </c>
      <c r="F578" s="38">
        <v>250</v>
      </c>
      <c r="G578" s="39">
        <f t="shared" si="47"/>
        <v>87.5</v>
      </c>
    </row>
    <row r="579" spans="1:7" ht="40.5" x14ac:dyDescent="0.25">
      <c r="A579" s="38">
        <v>33661116</v>
      </c>
      <c r="B579" s="40" t="s">
        <v>565</v>
      </c>
      <c r="C579" s="38" t="s">
        <v>181</v>
      </c>
      <c r="D579" s="5" t="s">
        <v>87</v>
      </c>
      <c r="E579" s="5">
        <v>90</v>
      </c>
      <c r="F579" s="80">
        <v>200</v>
      </c>
      <c r="G579" s="81">
        <f t="shared" ref="G579:G582" si="48">E579*F579/1000</f>
        <v>18</v>
      </c>
    </row>
    <row r="580" spans="1:7" x14ac:dyDescent="0.25">
      <c r="A580" s="24">
        <v>33621360</v>
      </c>
      <c r="B580" s="16" t="s">
        <v>587</v>
      </c>
      <c r="C580" s="82" t="s">
        <v>181</v>
      </c>
      <c r="D580" s="24" t="s">
        <v>87</v>
      </c>
      <c r="E580" s="24">
        <v>290</v>
      </c>
      <c r="F580" s="83">
        <v>250</v>
      </c>
      <c r="G580" s="30">
        <f t="shared" si="48"/>
        <v>72.5</v>
      </c>
    </row>
    <row r="581" spans="1:7" ht="17.25" customHeight="1" x14ac:dyDescent="0.25">
      <c r="A581" s="12" t="s">
        <v>689</v>
      </c>
      <c r="B581" s="11" t="s">
        <v>690</v>
      </c>
      <c r="C581" s="12" t="s">
        <v>181</v>
      </c>
      <c r="D581" s="12" t="s">
        <v>87</v>
      </c>
      <c r="E581" s="12">
        <v>3000</v>
      </c>
      <c r="F581" s="12">
        <v>150</v>
      </c>
      <c r="G581" s="14">
        <f t="shared" si="48"/>
        <v>450</v>
      </c>
    </row>
    <row r="582" spans="1:7" ht="27" x14ac:dyDescent="0.25">
      <c r="A582" s="12" t="s">
        <v>691</v>
      </c>
      <c r="B582" s="49" t="s">
        <v>692</v>
      </c>
      <c r="C582" s="12" t="s">
        <v>181</v>
      </c>
      <c r="D582" s="12" t="s">
        <v>224</v>
      </c>
      <c r="E582" s="12">
        <v>400000</v>
      </c>
      <c r="F582" s="12">
        <v>1</v>
      </c>
      <c r="G582" s="14">
        <f t="shared" si="48"/>
        <v>400</v>
      </c>
    </row>
    <row r="583" spans="1:7" x14ac:dyDescent="0.25">
      <c r="A583" s="5">
        <v>33141142</v>
      </c>
      <c r="B583" s="15" t="s">
        <v>97</v>
      </c>
      <c r="C583" s="1" t="s">
        <v>78</v>
      </c>
      <c r="D583" s="1" t="s">
        <v>87</v>
      </c>
      <c r="E583" s="5"/>
      <c r="F583" s="1">
        <v>30000</v>
      </c>
      <c r="G583" s="2">
        <f t="shared" ref="G583:G588" si="49">(F583*E583)/1000</f>
        <v>0</v>
      </c>
    </row>
    <row r="584" spans="1:7" x14ac:dyDescent="0.25">
      <c r="A584" s="5">
        <v>33141142</v>
      </c>
      <c r="B584" s="15" t="s">
        <v>68</v>
      </c>
      <c r="C584" s="1" t="s">
        <v>78</v>
      </c>
      <c r="D584" s="1" t="s">
        <v>87</v>
      </c>
      <c r="E584" s="5"/>
      <c r="F584" s="1">
        <v>30000</v>
      </c>
      <c r="G584" s="2">
        <f t="shared" si="49"/>
        <v>0</v>
      </c>
    </row>
    <row r="585" spans="1:7" x14ac:dyDescent="0.25">
      <c r="A585" s="5">
        <v>33141142</v>
      </c>
      <c r="B585" s="15" t="s">
        <v>69</v>
      </c>
      <c r="C585" s="1" t="s">
        <v>78</v>
      </c>
      <c r="D585" s="1" t="s">
        <v>87</v>
      </c>
      <c r="E585" s="5">
        <v>16.7</v>
      </c>
      <c r="F585" s="1">
        <v>8000</v>
      </c>
      <c r="G585" s="2">
        <f t="shared" si="49"/>
        <v>133.6</v>
      </c>
    </row>
    <row r="586" spans="1:7" x14ac:dyDescent="0.25">
      <c r="A586" s="5">
        <v>33141142</v>
      </c>
      <c r="B586" s="15" t="s">
        <v>70</v>
      </c>
      <c r="C586" s="1" t="s">
        <v>78</v>
      </c>
      <c r="D586" s="1" t="s">
        <v>87</v>
      </c>
      <c r="E586" s="5"/>
      <c r="F586" s="1">
        <v>1000</v>
      </c>
      <c r="G586" s="2">
        <f t="shared" si="49"/>
        <v>0</v>
      </c>
    </row>
    <row r="587" spans="1:7" x14ac:dyDescent="0.25">
      <c r="A587" s="5">
        <v>33921110</v>
      </c>
      <c r="B587" s="15" t="s">
        <v>102</v>
      </c>
      <c r="C587" s="1" t="s">
        <v>166</v>
      </c>
      <c r="D587" s="1" t="s">
        <v>87</v>
      </c>
      <c r="E587" s="5">
        <v>1500</v>
      </c>
      <c r="F587" s="1">
        <v>5000</v>
      </c>
      <c r="G587" s="2">
        <f t="shared" si="49"/>
        <v>7500</v>
      </c>
    </row>
    <row r="588" spans="1:7" x14ac:dyDescent="0.25">
      <c r="A588" s="5">
        <v>39511130</v>
      </c>
      <c r="B588" s="15" t="s">
        <v>695</v>
      </c>
      <c r="C588" s="1" t="s">
        <v>78</v>
      </c>
      <c r="D588" s="1" t="s">
        <v>87</v>
      </c>
      <c r="E588" s="5">
        <v>250</v>
      </c>
      <c r="F588" s="1">
        <v>10000</v>
      </c>
      <c r="G588" s="2">
        <f t="shared" si="49"/>
        <v>2500</v>
      </c>
    </row>
    <row r="589" spans="1:7" x14ac:dyDescent="0.25">
      <c r="A589" s="5">
        <v>39511130</v>
      </c>
      <c r="B589" s="15" t="s">
        <v>696</v>
      </c>
      <c r="C589" s="1" t="s">
        <v>78</v>
      </c>
      <c r="D589" s="1" t="s">
        <v>87</v>
      </c>
      <c r="E589" s="5">
        <v>350</v>
      </c>
      <c r="F589" s="1">
        <v>10000</v>
      </c>
      <c r="G589" s="2">
        <f t="shared" ref="G589" si="50">(F589*E589)/1000</f>
        <v>3500</v>
      </c>
    </row>
    <row r="590" spans="1:7" x14ac:dyDescent="0.25">
      <c r="A590" s="5">
        <v>70221100</v>
      </c>
      <c r="B590" s="17" t="s">
        <v>229</v>
      </c>
      <c r="C590" s="6" t="s">
        <v>181</v>
      </c>
      <c r="D590" s="6" t="s">
        <v>168</v>
      </c>
      <c r="E590" s="6">
        <v>72000</v>
      </c>
      <c r="F590" s="6">
        <v>7</v>
      </c>
      <c r="G590" s="4">
        <f t="shared" ref="G590" si="51">E590*F590/1000</f>
        <v>504</v>
      </c>
    </row>
    <row r="591" spans="1:7" x14ac:dyDescent="0.25">
      <c r="A591" s="5">
        <v>34351200</v>
      </c>
      <c r="B591" s="15" t="s">
        <v>183</v>
      </c>
      <c r="C591" s="5" t="s">
        <v>78</v>
      </c>
      <c r="D591" s="29" t="s">
        <v>87</v>
      </c>
      <c r="E591" s="22"/>
      <c r="F591" s="22">
        <v>40</v>
      </c>
      <c r="G591" s="14">
        <f t="shared" ref="G591:G597" si="52">(F591*E591)/1000</f>
        <v>0</v>
      </c>
    </row>
    <row r="592" spans="1:7" x14ac:dyDescent="0.25">
      <c r="A592" s="5">
        <v>34351200</v>
      </c>
      <c r="B592" s="15" t="s">
        <v>183</v>
      </c>
      <c r="C592" s="5" t="s">
        <v>78</v>
      </c>
      <c r="D592" s="29" t="s">
        <v>87</v>
      </c>
      <c r="E592" s="22">
        <v>26880</v>
      </c>
      <c r="F592" s="22">
        <v>20</v>
      </c>
      <c r="G592" s="14">
        <f t="shared" si="52"/>
        <v>537.6</v>
      </c>
    </row>
    <row r="593" spans="1:7" x14ac:dyDescent="0.25">
      <c r="A593" s="5">
        <v>34351200</v>
      </c>
      <c r="B593" s="15" t="s">
        <v>183</v>
      </c>
      <c r="C593" s="5" t="s">
        <v>78</v>
      </c>
      <c r="D593" s="29" t="s">
        <v>87</v>
      </c>
      <c r="E593" s="22">
        <v>34981.5</v>
      </c>
      <c r="F593" s="22">
        <v>8</v>
      </c>
      <c r="G593" s="14">
        <f t="shared" si="52"/>
        <v>279.85199999999998</v>
      </c>
    </row>
    <row r="594" spans="1:7" x14ac:dyDescent="0.25">
      <c r="A594" s="5">
        <v>34351200</v>
      </c>
      <c r="B594" s="15" t="s">
        <v>183</v>
      </c>
      <c r="C594" s="5" t="s">
        <v>78</v>
      </c>
      <c r="D594" s="29" t="s">
        <v>87</v>
      </c>
      <c r="E594" s="22"/>
      <c r="F594" s="22">
        <v>40</v>
      </c>
      <c r="G594" s="14">
        <f t="shared" si="52"/>
        <v>0</v>
      </c>
    </row>
    <row r="595" spans="1:7" x14ac:dyDescent="0.25">
      <c r="A595" s="5">
        <v>34351200</v>
      </c>
      <c r="B595" s="15" t="s">
        <v>183</v>
      </c>
      <c r="C595" s="5" t="s">
        <v>78</v>
      </c>
      <c r="D595" s="29" t="s">
        <v>87</v>
      </c>
      <c r="E595" s="22"/>
      <c r="F595" s="27">
        <v>30</v>
      </c>
      <c r="G595" s="14">
        <f t="shared" si="52"/>
        <v>0</v>
      </c>
    </row>
    <row r="596" spans="1:7" x14ac:dyDescent="0.25">
      <c r="A596" s="5">
        <v>34351200</v>
      </c>
      <c r="B596" s="15" t="s">
        <v>183</v>
      </c>
      <c r="C596" s="5" t="s">
        <v>78</v>
      </c>
      <c r="D596" s="29" t="s">
        <v>87</v>
      </c>
      <c r="E596" s="22"/>
      <c r="F596" s="27">
        <v>80</v>
      </c>
      <c r="G596" s="14">
        <f t="shared" si="52"/>
        <v>0</v>
      </c>
    </row>
    <row r="597" spans="1:7" x14ac:dyDescent="0.25">
      <c r="A597" s="5">
        <v>34351200</v>
      </c>
      <c r="B597" s="15" t="s">
        <v>183</v>
      </c>
      <c r="C597" s="5" t="s">
        <v>78</v>
      </c>
      <c r="D597" s="29" t="s">
        <v>87</v>
      </c>
      <c r="E597" s="22"/>
      <c r="F597" s="27">
        <v>80</v>
      </c>
      <c r="G597" s="14">
        <f t="shared" si="52"/>
        <v>0</v>
      </c>
    </row>
    <row r="598" spans="1:7" x14ac:dyDescent="0.25">
      <c r="A598" s="5">
        <v>34351200</v>
      </c>
      <c r="B598" s="15" t="s">
        <v>184</v>
      </c>
      <c r="C598" s="5" t="s">
        <v>78</v>
      </c>
      <c r="D598" s="29" t="s">
        <v>87</v>
      </c>
      <c r="E598" s="22"/>
      <c r="F598" s="27">
        <v>40</v>
      </c>
      <c r="G598" s="14">
        <f t="shared" ref="G598" si="53">(F598*E598)/1000</f>
        <v>0</v>
      </c>
    </row>
    <row r="599" spans="1:7" x14ac:dyDescent="0.25">
      <c r="A599" s="5">
        <v>34351200</v>
      </c>
      <c r="B599" s="15" t="s">
        <v>184</v>
      </c>
      <c r="C599" s="5" t="s">
        <v>78</v>
      </c>
      <c r="D599" s="29" t="s">
        <v>87</v>
      </c>
      <c r="E599" s="22">
        <v>24000</v>
      </c>
      <c r="F599" s="27">
        <v>20</v>
      </c>
      <c r="G599" s="14">
        <f t="shared" ref="G599:G604" si="54">(F599*E599)/1000</f>
        <v>480</v>
      </c>
    </row>
    <row r="600" spans="1:7" x14ac:dyDescent="0.25">
      <c r="A600" s="5">
        <v>34351200</v>
      </c>
      <c r="B600" s="15" t="s">
        <v>184</v>
      </c>
      <c r="C600" s="5" t="s">
        <v>78</v>
      </c>
      <c r="D600" s="29" t="s">
        <v>87</v>
      </c>
      <c r="E600" s="22"/>
      <c r="F600" s="27">
        <v>8</v>
      </c>
      <c r="G600" s="14">
        <f t="shared" si="54"/>
        <v>0</v>
      </c>
    </row>
    <row r="601" spans="1:7" x14ac:dyDescent="0.25">
      <c r="A601" s="5">
        <v>34351200</v>
      </c>
      <c r="B601" s="15" t="s">
        <v>184</v>
      </c>
      <c r="C601" s="5" t="s">
        <v>78</v>
      </c>
      <c r="D601" s="29" t="s">
        <v>87</v>
      </c>
      <c r="E601" s="22"/>
      <c r="F601" s="27">
        <v>40</v>
      </c>
      <c r="G601" s="14">
        <f t="shared" si="54"/>
        <v>0</v>
      </c>
    </row>
    <row r="602" spans="1:7" x14ac:dyDescent="0.25">
      <c r="A602" s="5">
        <v>34351200</v>
      </c>
      <c r="B602" s="15" t="s">
        <v>184</v>
      </c>
      <c r="C602" s="5" t="s">
        <v>78</v>
      </c>
      <c r="D602" s="29" t="s">
        <v>87</v>
      </c>
      <c r="E602" s="22"/>
      <c r="F602" s="27">
        <v>40</v>
      </c>
      <c r="G602" s="14">
        <f t="shared" si="54"/>
        <v>0</v>
      </c>
    </row>
    <row r="603" spans="1:7" x14ac:dyDescent="0.25">
      <c r="A603" s="5">
        <v>34351200</v>
      </c>
      <c r="B603" s="15" t="s">
        <v>184</v>
      </c>
      <c r="C603" s="5" t="s">
        <v>78</v>
      </c>
      <c r="D603" s="29" t="s">
        <v>87</v>
      </c>
      <c r="E603" s="22"/>
      <c r="F603" s="27">
        <v>80</v>
      </c>
      <c r="G603" s="14">
        <f t="shared" si="54"/>
        <v>0</v>
      </c>
    </row>
    <row r="604" spans="1:7" x14ac:dyDescent="0.25">
      <c r="A604" s="24">
        <v>34351200</v>
      </c>
      <c r="B604" s="16" t="s">
        <v>184</v>
      </c>
      <c r="C604" s="24" t="s">
        <v>78</v>
      </c>
      <c r="D604" s="84" t="s">
        <v>87</v>
      </c>
      <c r="E604" s="25"/>
      <c r="F604" s="42">
        <v>80</v>
      </c>
      <c r="G604" s="30">
        <f t="shared" si="54"/>
        <v>0</v>
      </c>
    </row>
    <row r="605" spans="1:7" x14ac:dyDescent="0.25">
      <c r="A605" s="27">
        <v>38411200</v>
      </c>
      <c r="B605" s="11" t="s">
        <v>697</v>
      </c>
      <c r="C605" s="22" t="s">
        <v>78</v>
      </c>
      <c r="D605" s="22" t="s">
        <v>87</v>
      </c>
      <c r="E605" s="22"/>
      <c r="F605" s="27">
        <v>1000</v>
      </c>
      <c r="G605" s="14">
        <f t="shared" ref="G605" si="55">(F605*E605)/1000</f>
        <v>0</v>
      </c>
    </row>
    <row r="606" spans="1:7" x14ac:dyDescent="0.25">
      <c r="A606" s="27">
        <v>33151220</v>
      </c>
      <c r="B606" s="11" t="s">
        <v>698</v>
      </c>
      <c r="C606" s="22" t="s">
        <v>78</v>
      </c>
      <c r="D606" s="22" t="s">
        <v>87</v>
      </c>
      <c r="E606" s="22"/>
      <c r="F606" s="27">
        <v>1000</v>
      </c>
      <c r="G606" s="14">
        <f t="shared" ref="G606:G610" si="56">(F606*E606)/1000</f>
        <v>0</v>
      </c>
    </row>
    <row r="607" spans="1:7" ht="27" x14ac:dyDescent="0.25">
      <c r="A607" s="5">
        <v>33141159</v>
      </c>
      <c r="B607" s="15" t="s">
        <v>96</v>
      </c>
      <c r="C607" s="1" t="s">
        <v>78</v>
      </c>
      <c r="D607" s="1" t="s">
        <v>87</v>
      </c>
      <c r="E607" s="5"/>
      <c r="F607" s="1">
        <v>10000</v>
      </c>
      <c r="G607" s="2">
        <f t="shared" si="56"/>
        <v>0</v>
      </c>
    </row>
    <row r="608" spans="1:7" ht="27" x14ac:dyDescent="0.25">
      <c r="A608" s="5">
        <v>33141159</v>
      </c>
      <c r="B608" s="15" t="s">
        <v>461</v>
      </c>
      <c r="C608" s="1" t="s">
        <v>78</v>
      </c>
      <c r="D608" s="1" t="s">
        <v>87</v>
      </c>
      <c r="E608" s="5"/>
      <c r="F608" s="1">
        <v>10000</v>
      </c>
      <c r="G608" s="2">
        <f t="shared" si="56"/>
        <v>0</v>
      </c>
    </row>
    <row r="609" spans="1:7" ht="27" x14ac:dyDescent="0.25">
      <c r="A609" s="5">
        <v>33141159</v>
      </c>
      <c r="B609" s="15" t="s">
        <v>66</v>
      </c>
      <c r="C609" s="1" t="s">
        <v>78</v>
      </c>
      <c r="D609" s="1" t="s">
        <v>87</v>
      </c>
      <c r="E609" s="5"/>
      <c r="F609" s="1">
        <v>10000</v>
      </c>
      <c r="G609" s="2">
        <f t="shared" si="56"/>
        <v>0</v>
      </c>
    </row>
    <row r="610" spans="1:7" ht="27" x14ac:dyDescent="0.25">
      <c r="A610" s="24">
        <v>33141159</v>
      </c>
      <c r="B610" s="16" t="s">
        <v>67</v>
      </c>
      <c r="C610" s="43" t="s">
        <v>78</v>
      </c>
      <c r="D610" s="43" t="s">
        <v>87</v>
      </c>
      <c r="E610" s="24"/>
      <c r="F610" s="43">
        <v>10000</v>
      </c>
      <c r="G610" s="26">
        <f t="shared" si="56"/>
        <v>0</v>
      </c>
    </row>
    <row r="611" spans="1:7" x14ac:dyDescent="0.25">
      <c r="A611" s="27">
        <v>33141143</v>
      </c>
      <c r="B611" s="11" t="s">
        <v>699</v>
      </c>
      <c r="C611" s="47" t="s">
        <v>78</v>
      </c>
      <c r="D611" s="47" t="s">
        <v>87</v>
      </c>
      <c r="E611" s="22"/>
      <c r="F611" s="47">
        <v>10000</v>
      </c>
      <c r="G611" s="14">
        <f t="shared" ref="G611" si="57">(F611*E611)/1000</f>
        <v>0</v>
      </c>
    </row>
    <row r="612" spans="1:7" x14ac:dyDescent="0.25">
      <c r="A612" s="27">
        <v>33141136</v>
      </c>
      <c r="B612" s="11" t="s">
        <v>700</v>
      </c>
      <c r="C612" s="47" t="s">
        <v>78</v>
      </c>
      <c r="D612" s="47" t="s">
        <v>87</v>
      </c>
      <c r="E612" s="22"/>
      <c r="F612" s="47">
        <v>1000</v>
      </c>
      <c r="G612" s="14">
        <f t="shared" ref="G612" si="58">(F612*E612)/1000</f>
        <v>0</v>
      </c>
    </row>
    <row r="613" spans="1:7" x14ac:dyDescent="0.25">
      <c r="A613" s="27">
        <v>31681900</v>
      </c>
      <c r="B613" s="11" t="s">
        <v>701</v>
      </c>
      <c r="C613" s="47" t="s">
        <v>78</v>
      </c>
      <c r="D613" s="47" t="s">
        <v>87</v>
      </c>
      <c r="E613" s="22"/>
      <c r="F613" s="47">
        <v>1</v>
      </c>
      <c r="G613" s="14">
        <f t="shared" ref="G613" si="59">(F613*E613)/1000</f>
        <v>0</v>
      </c>
    </row>
    <row r="614" spans="1:7" x14ac:dyDescent="0.25">
      <c r="A614" s="27">
        <v>31681901</v>
      </c>
      <c r="B614" s="11" t="s">
        <v>702</v>
      </c>
      <c r="C614" s="47" t="s">
        <v>78</v>
      </c>
      <c r="D614" s="47" t="s">
        <v>87</v>
      </c>
      <c r="E614" s="22"/>
      <c r="F614" s="47">
        <v>1</v>
      </c>
      <c r="G614" s="14">
        <f t="shared" ref="G614" si="60">(F614*E614)/1000</f>
        <v>0</v>
      </c>
    </row>
    <row r="615" spans="1:7" x14ac:dyDescent="0.25">
      <c r="A615" s="27">
        <v>44511343</v>
      </c>
      <c r="B615" s="11" t="s">
        <v>703</v>
      </c>
      <c r="C615" s="47" t="s">
        <v>78</v>
      </c>
      <c r="D615" s="47" t="s">
        <v>87</v>
      </c>
      <c r="E615" s="22"/>
      <c r="F615" s="47">
        <v>1</v>
      </c>
      <c r="G615" s="14">
        <f t="shared" ref="G615" si="61">(F615*E615)/1000</f>
        <v>0</v>
      </c>
    </row>
    <row r="616" spans="1:7" x14ac:dyDescent="0.25">
      <c r="A616" s="27">
        <v>43411500</v>
      </c>
      <c r="B616" s="11" t="s">
        <v>704</v>
      </c>
      <c r="C616" s="47" t="s">
        <v>78</v>
      </c>
      <c r="D616" s="47" t="s">
        <v>87</v>
      </c>
      <c r="E616" s="22"/>
      <c r="F616" s="47">
        <v>1</v>
      </c>
      <c r="G616" s="14">
        <f t="shared" ref="G616" si="62">(F616*E616)/1000</f>
        <v>0</v>
      </c>
    </row>
    <row r="617" spans="1:7" x14ac:dyDescent="0.25">
      <c r="A617" s="27">
        <v>44192900</v>
      </c>
      <c r="B617" s="11" t="s">
        <v>705</v>
      </c>
      <c r="C617" s="47" t="s">
        <v>78</v>
      </c>
      <c r="D617" s="47" t="s">
        <v>87</v>
      </c>
      <c r="E617" s="22"/>
      <c r="F617" s="47">
        <v>5</v>
      </c>
      <c r="G617" s="14">
        <f t="shared" ref="G617" si="63">(F617*E617)/1000</f>
        <v>0</v>
      </c>
    </row>
    <row r="618" spans="1:7" x14ac:dyDescent="0.25">
      <c r="A618" s="27">
        <v>3168500</v>
      </c>
      <c r="B618" s="11" t="s">
        <v>614</v>
      </c>
      <c r="C618" s="47" t="s">
        <v>78</v>
      </c>
      <c r="D618" s="47" t="s">
        <v>87</v>
      </c>
      <c r="E618" s="22"/>
      <c r="F618" s="47">
        <v>5</v>
      </c>
      <c r="G618" s="14">
        <f t="shared" ref="G618" si="64">(F618*E618)/1000</f>
        <v>0</v>
      </c>
    </row>
    <row r="619" spans="1:7" x14ac:dyDescent="0.25">
      <c r="A619" s="27">
        <v>31331280</v>
      </c>
      <c r="B619" s="11" t="s">
        <v>706</v>
      </c>
      <c r="C619" s="47" t="s">
        <v>78</v>
      </c>
      <c r="D619" s="47" t="s">
        <v>87</v>
      </c>
      <c r="E619" s="22"/>
      <c r="F619" s="47">
        <v>5</v>
      </c>
      <c r="G619" s="14">
        <f t="shared" ref="G619" si="65">(F619*E619)/1000</f>
        <v>0</v>
      </c>
    </row>
    <row r="620" spans="1:7" x14ac:dyDescent="0.25">
      <c r="A620" s="27">
        <v>31686100</v>
      </c>
      <c r="B620" s="11" t="s">
        <v>707</v>
      </c>
      <c r="C620" s="47" t="s">
        <v>78</v>
      </c>
      <c r="D620" s="47" t="s">
        <v>87</v>
      </c>
      <c r="E620" s="22"/>
      <c r="F620" s="47">
        <v>5</v>
      </c>
      <c r="G620" s="14">
        <f t="shared" ref="G620:G621" si="66">(F620*E620)/1000</f>
        <v>0</v>
      </c>
    </row>
    <row r="621" spans="1:7" x14ac:dyDescent="0.25">
      <c r="A621" s="27">
        <v>3168500</v>
      </c>
      <c r="B621" s="11" t="s">
        <v>614</v>
      </c>
      <c r="C621" s="47" t="s">
        <v>78</v>
      </c>
      <c r="D621" s="47" t="s">
        <v>87</v>
      </c>
      <c r="E621" s="22"/>
      <c r="F621" s="47">
        <v>5</v>
      </c>
      <c r="G621" s="14">
        <f t="shared" si="66"/>
        <v>0</v>
      </c>
    </row>
    <row r="622" spans="1:7" ht="57.75" customHeight="1" x14ac:dyDescent="0.25">
      <c r="A622" s="12">
        <v>50111130</v>
      </c>
      <c r="B622" s="85" t="s">
        <v>708</v>
      </c>
      <c r="C622" s="22" t="s">
        <v>166</v>
      </c>
      <c r="D622" s="22" t="s">
        <v>87</v>
      </c>
      <c r="E622" s="22"/>
      <c r="F622" s="22">
        <v>1</v>
      </c>
      <c r="G622" s="14">
        <f t="shared" ref="G622:G626" si="67">(F622*E622)/1000</f>
        <v>0</v>
      </c>
    </row>
    <row r="623" spans="1:7" ht="53.25" customHeight="1" x14ac:dyDescent="0.25">
      <c r="A623" s="12">
        <v>50111130</v>
      </c>
      <c r="B623" s="18" t="s">
        <v>709</v>
      </c>
      <c r="C623" s="22" t="s">
        <v>166</v>
      </c>
      <c r="D623" s="22" t="s">
        <v>87</v>
      </c>
      <c r="E623" s="22"/>
      <c r="F623" s="22">
        <v>1</v>
      </c>
      <c r="G623" s="14">
        <f t="shared" si="67"/>
        <v>0</v>
      </c>
    </row>
    <row r="624" spans="1:7" ht="65.25" customHeight="1" x14ac:dyDescent="0.25">
      <c r="A624" s="12">
        <v>50111130</v>
      </c>
      <c r="B624" s="18" t="s">
        <v>710</v>
      </c>
      <c r="C624" s="22" t="s">
        <v>166</v>
      </c>
      <c r="D624" s="22" t="s">
        <v>87</v>
      </c>
      <c r="E624" s="22"/>
      <c r="F624" s="22">
        <v>1</v>
      </c>
      <c r="G624" s="14">
        <f t="shared" si="67"/>
        <v>0</v>
      </c>
    </row>
    <row r="625" spans="1:7" ht="67.5" x14ac:dyDescent="0.25">
      <c r="A625" s="12">
        <v>50111130</v>
      </c>
      <c r="B625" s="18" t="s">
        <v>711</v>
      </c>
      <c r="C625" s="22" t="s">
        <v>166</v>
      </c>
      <c r="D625" s="22" t="s">
        <v>87</v>
      </c>
      <c r="E625" s="22"/>
      <c r="F625" s="22">
        <v>1</v>
      </c>
      <c r="G625" s="14">
        <f t="shared" si="67"/>
        <v>0</v>
      </c>
    </row>
    <row r="626" spans="1:7" ht="67.5" x14ac:dyDescent="0.25">
      <c r="A626" s="12">
        <v>50111130</v>
      </c>
      <c r="B626" s="18" t="s">
        <v>712</v>
      </c>
      <c r="C626" s="22" t="s">
        <v>166</v>
      </c>
      <c r="D626" s="22" t="s">
        <v>87</v>
      </c>
      <c r="E626" s="22"/>
      <c r="F626" s="22">
        <v>1</v>
      </c>
      <c r="G626" s="14">
        <f t="shared" si="67"/>
        <v>0</v>
      </c>
    </row>
    <row r="627" spans="1:7" x14ac:dyDescent="0.25">
      <c r="A627" s="27">
        <v>39714230</v>
      </c>
      <c r="B627" s="11" t="s">
        <v>715</v>
      </c>
      <c r="C627" s="11" t="s">
        <v>78</v>
      </c>
      <c r="D627" s="22" t="s">
        <v>87</v>
      </c>
      <c r="E627" s="22">
        <v>188073.5</v>
      </c>
      <c r="F627" s="22">
        <v>5</v>
      </c>
      <c r="G627" s="14">
        <f t="shared" ref="G627" si="68">(F627*E627)/1000</f>
        <v>940.36749999999995</v>
      </c>
    </row>
    <row r="628" spans="1:7" x14ac:dyDescent="0.25">
      <c r="A628" s="27">
        <v>39714240</v>
      </c>
      <c r="B628" s="11" t="s">
        <v>716</v>
      </c>
      <c r="C628" s="11" t="s">
        <v>78</v>
      </c>
      <c r="D628" s="22" t="s">
        <v>87</v>
      </c>
      <c r="E628" s="22">
        <v>221363.76</v>
      </c>
      <c r="F628" s="22">
        <v>5</v>
      </c>
      <c r="G628" s="14">
        <f t="shared" ref="G628" si="69">(F628*E628)/1000</f>
        <v>1106.8188</v>
      </c>
    </row>
    <row r="629" spans="1:7" ht="40.5" x14ac:dyDescent="0.25">
      <c r="A629" s="5">
        <v>71631122</v>
      </c>
      <c r="B629" s="18" t="s">
        <v>737</v>
      </c>
      <c r="C629" s="3" t="s">
        <v>166</v>
      </c>
      <c r="D629" s="3" t="s">
        <v>87</v>
      </c>
      <c r="E629" s="12">
        <v>7500</v>
      </c>
      <c r="F629" s="3">
        <v>20</v>
      </c>
      <c r="G629" s="4">
        <f t="shared" ref="G629" si="70">E629*F629/1000</f>
        <v>150</v>
      </c>
    </row>
    <row r="630" spans="1:7" ht="40.5" x14ac:dyDescent="0.25">
      <c r="A630" s="5">
        <v>71631123</v>
      </c>
      <c r="B630" s="18" t="s">
        <v>738</v>
      </c>
      <c r="C630" s="3" t="s">
        <v>166</v>
      </c>
      <c r="D630" s="3" t="s">
        <v>87</v>
      </c>
      <c r="E630" s="12">
        <v>7500</v>
      </c>
      <c r="F630" s="3">
        <v>20</v>
      </c>
      <c r="G630" s="4">
        <f t="shared" ref="G630" si="71">E630*F630/1000</f>
        <v>150</v>
      </c>
    </row>
    <row r="631" spans="1:7" ht="54" x14ac:dyDescent="0.25">
      <c r="A631" s="12">
        <v>50111130</v>
      </c>
      <c r="B631" s="85" t="s">
        <v>739</v>
      </c>
      <c r="C631" s="22" t="s">
        <v>166</v>
      </c>
      <c r="D631" s="22" t="s">
        <v>87</v>
      </c>
      <c r="E631" s="22"/>
      <c r="F631" s="22">
        <v>1</v>
      </c>
      <c r="G631" s="14">
        <f t="shared" ref="G631:G637" si="72">(F631*E631)/1000</f>
        <v>0</v>
      </c>
    </row>
    <row r="632" spans="1:7" ht="54" x14ac:dyDescent="0.25">
      <c r="A632" s="12">
        <v>50111130</v>
      </c>
      <c r="B632" s="85" t="s">
        <v>740</v>
      </c>
      <c r="C632" s="22" t="s">
        <v>166</v>
      </c>
      <c r="D632" s="22" t="s">
        <v>87</v>
      </c>
      <c r="E632" s="22"/>
      <c r="F632" s="22">
        <v>1</v>
      </c>
      <c r="G632" s="14">
        <f t="shared" si="72"/>
        <v>0</v>
      </c>
    </row>
    <row r="633" spans="1:7" ht="54" x14ac:dyDescent="0.25">
      <c r="A633" s="12">
        <v>50111130</v>
      </c>
      <c r="B633" s="85" t="s">
        <v>741</v>
      </c>
      <c r="C633" s="22" t="s">
        <v>166</v>
      </c>
      <c r="D633" s="22" t="s">
        <v>87</v>
      </c>
      <c r="E633" s="22"/>
      <c r="F633" s="22">
        <v>1</v>
      </c>
      <c r="G633" s="14">
        <f t="shared" si="72"/>
        <v>0</v>
      </c>
    </row>
    <row r="634" spans="1:7" ht="54" x14ac:dyDescent="0.25">
      <c r="A634" s="12">
        <v>50111130</v>
      </c>
      <c r="B634" s="85" t="s">
        <v>742</v>
      </c>
      <c r="C634" s="22" t="s">
        <v>166</v>
      </c>
      <c r="D634" s="22" t="s">
        <v>87</v>
      </c>
      <c r="E634" s="22"/>
      <c r="F634" s="22">
        <v>1</v>
      </c>
      <c r="G634" s="14">
        <f t="shared" si="72"/>
        <v>0</v>
      </c>
    </row>
    <row r="635" spans="1:7" ht="54" x14ac:dyDescent="0.25">
      <c r="A635" s="12">
        <v>50111130</v>
      </c>
      <c r="B635" s="85" t="s">
        <v>744</v>
      </c>
      <c r="C635" s="22" t="s">
        <v>166</v>
      </c>
      <c r="D635" s="22" t="s">
        <v>87</v>
      </c>
      <c r="E635" s="22"/>
      <c r="F635" s="22">
        <v>1</v>
      </c>
      <c r="G635" s="14">
        <f t="shared" ref="G635" si="73">(F635*E635)/1000</f>
        <v>0</v>
      </c>
    </row>
    <row r="636" spans="1:7" ht="54" x14ac:dyDescent="0.25">
      <c r="A636" s="12">
        <v>50111130</v>
      </c>
      <c r="B636" s="85" t="s">
        <v>744</v>
      </c>
      <c r="C636" s="22" t="s">
        <v>166</v>
      </c>
      <c r="D636" s="22" t="s">
        <v>87</v>
      </c>
      <c r="E636" s="22"/>
      <c r="F636" s="22">
        <v>1</v>
      </c>
      <c r="G636" s="14">
        <f t="shared" ref="G636" si="74">(F636*E636)/1000</f>
        <v>0</v>
      </c>
    </row>
    <row r="637" spans="1:7" ht="54" x14ac:dyDescent="0.25">
      <c r="A637" s="12">
        <v>50111130</v>
      </c>
      <c r="B637" s="85" t="s">
        <v>743</v>
      </c>
      <c r="C637" s="22" t="s">
        <v>166</v>
      </c>
      <c r="D637" s="22" t="s">
        <v>87</v>
      </c>
      <c r="E637" s="22"/>
      <c r="F637" s="22">
        <v>1</v>
      </c>
      <c r="G637" s="14">
        <f t="shared" si="72"/>
        <v>0</v>
      </c>
    </row>
    <row r="638" spans="1:7" ht="54" x14ac:dyDescent="0.25">
      <c r="A638" s="12">
        <v>50111130</v>
      </c>
      <c r="B638" s="85" t="s">
        <v>743</v>
      </c>
      <c r="C638" s="22" t="s">
        <v>166</v>
      </c>
      <c r="D638" s="22" t="s">
        <v>87</v>
      </c>
      <c r="E638" s="22"/>
      <c r="F638" s="22">
        <v>1</v>
      </c>
      <c r="G638" s="14">
        <f t="shared" ref="G638" si="75">(F638*E638)/1000</f>
        <v>0</v>
      </c>
    </row>
    <row r="639" spans="1:7" ht="54" x14ac:dyDescent="0.25">
      <c r="A639" s="12">
        <v>50111130</v>
      </c>
      <c r="B639" s="85" t="s">
        <v>743</v>
      </c>
      <c r="C639" s="22" t="s">
        <v>166</v>
      </c>
      <c r="D639" s="22" t="s">
        <v>87</v>
      </c>
      <c r="E639" s="22"/>
      <c r="F639" s="22">
        <v>1</v>
      </c>
      <c r="G639" s="14">
        <f t="shared" ref="G639" si="76">(F639*E639)/1000</f>
        <v>0</v>
      </c>
    </row>
    <row r="640" spans="1:7" ht="54" x14ac:dyDescent="0.25">
      <c r="A640" s="12">
        <v>50111130</v>
      </c>
      <c r="B640" s="85" t="s">
        <v>745</v>
      </c>
      <c r="C640" s="22" t="s">
        <v>166</v>
      </c>
      <c r="D640" s="22" t="s">
        <v>87</v>
      </c>
      <c r="E640" s="22"/>
      <c r="F640" s="22">
        <v>1</v>
      </c>
      <c r="G640" s="14">
        <f t="shared" ref="G640:G643" si="77">(F640*E640)/1000</f>
        <v>0</v>
      </c>
    </row>
    <row r="641" spans="1:7" ht="47.25" customHeight="1" x14ac:dyDescent="0.25">
      <c r="A641" s="12">
        <v>50111130</v>
      </c>
      <c r="B641" s="85" t="s">
        <v>745</v>
      </c>
      <c r="C641" s="22" t="s">
        <v>166</v>
      </c>
      <c r="D641" s="22" t="s">
        <v>87</v>
      </c>
      <c r="E641" s="22"/>
      <c r="F641" s="22">
        <v>1</v>
      </c>
      <c r="G641" s="14">
        <f t="shared" si="77"/>
        <v>0</v>
      </c>
    </row>
    <row r="642" spans="1:7" ht="54" x14ac:dyDescent="0.25">
      <c r="A642" s="12">
        <v>50111130</v>
      </c>
      <c r="B642" s="85" t="s">
        <v>746</v>
      </c>
      <c r="C642" s="22" t="s">
        <v>166</v>
      </c>
      <c r="D642" s="22" t="s">
        <v>87</v>
      </c>
      <c r="E642" s="22"/>
      <c r="F642" s="22">
        <v>1</v>
      </c>
      <c r="G642" s="14">
        <f t="shared" si="77"/>
        <v>0</v>
      </c>
    </row>
    <row r="643" spans="1:7" ht="54" x14ac:dyDescent="0.25">
      <c r="A643" s="12">
        <v>50111130</v>
      </c>
      <c r="B643" s="85" t="s">
        <v>747</v>
      </c>
      <c r="C643" s="22" t="s">
        <v>166</v>
      </c>
      <c r="D643" s="22" t="s">
        <v>87</v>
      </c>
      <c r="E643" s="22"/>
      <c r="F643" s="22">
        <v>1</v>
      </c>
      <c r="G643" s="14">
        <f t="shared" si="77"/>
        <v>0</v>
      </c>
    </row>
    <row r="644" spans="1:7" ht="54" x14ac:dyDescent="0.25">
      <c r="A644" s="12">
        <v>50111130</v>
      </c>
      <c r="B644" s="85" t="s">
        <v>747</v>
      </c>
      <c r="C644" s="22" t="s">
        <v>166</v>
      </c>
      <c r="D644" s="22" t="s">
        <v>87</v>
      </c>
      <c r="E644" s="22"/>
      <c r="F644" s="22">
        <v>1</v>
      </c>
      <c r="G644" s="14">
        <f t="shared" ref="G644:G645" si="78">(F644*E644)/1000</f>
        <v>0</v>
      </c>
    </row>
    <row r="645" spans="1:7" ht="54" x14ac:dyDescent="0.25">
      <c r="A645" s="12">
        <v>50111130</v>
      </c>
      <c r="B645" s="85" t="s">
        <v>747</v>
      </c>
      <c r="C645" s="22" t="s">
        <v>166</v>
      </c>
      <c r="D645" s="22" t="s">
        <v>87</v>
      </c>
      <c r="E645" s="22"/>
      <c r="F645" s="22">
        <v>1</v>
      </c>
      <c r="G645" s="14">
        <f t="shared" si="78"/>
        <v>0</v>
      </c>
    </row>
    <row r="646" spans="1:7" ht="27" x14ac:dyDescent="0.25">
      <c r="A646" s="5">
        <v>70221100</v>
      </c>
      <c r="B646" s="17" t="s">
        <v>748</v>
      </c>
      <c r="C646" s="6" t="s">
        <v>181</v>
      </c>
      <c r="D646" s="6" t="s">
        <v>168</v>
      </c>
      <c r="E646" s="6">
        <v>130000</v>
      </c>
      <c r="F646" s="6">
        <v>7</v>
      </c>
      <c r="G646" s="4">
        <f t="shared" ref="G646" si="79">E646*F646/1000</f>
        <v>910</v>
      </c>
    </row>
    <row r="647" spans="1:7" ht="27" x14ac:dyDescent="0.25">
      <c r="A647" s="5">
        <v>70221100</v>
      </c>
      <c r="B647" s="17" t="s">
        <v>749</v>
      </c>
      <c r="C647" s="6" t="s">
        <v>181</v>
      </c>
      <c r="D647" s="6" t="s">
        <v>168</v>
      </c>
      <c r="E647" s="6">
        <v>72000</v>
      </c>
      <c r="F647" s="6">
        <v>8</v>
      </c>
      <c r="G647" s="4">
        <f t="shared" ref="G647" si="80">E647*F647/1000</f>
        <v>576</v>
      </c>
    </row>
    <row r="648" spans="1:7" ht="18" customHeight="1" x14ac:dyDescent="0.25">
      <c r="A648" s="5" t="s">
        <v>774</v>
      </c>
      <c r="B648" s="15" t="s">
        <v>773</v>
      </c>
      <c r="C648" s="5" t="s">
        <v>78</v>
      </c>
      <c r="D648" s="5" t="s">
        <v>92</v>
      </c>
      <c r="E648" s="5">
        <v>470</v>
      </c>
      <c r="F648" s="5">
        <v>30000</v>
      </c>
      <c r="G648" s="2">
        <f t="shared" ref="G648:G656" si="81">(F648*E648)/1000</f>
        <v>14100</v>
      </c>
    </row>
    <row r="649" spans="1:7" ht="17.25" customHeight="1" x14ac:dyDescent="0.25">
      <c r="A649" s="5" t="s">
        <v>775</v>
      </c>
      <c r="B649" s="15" t="s">
        <v>776</v>
      </c>
      <c r="C649" s="5" t="s">
        <v>78</v>
      </c>
      <c r="D649" s="5" t="s">
        <v>92</v>
      </c>
      <c r="E649" s="24">
        <v>750</v>
      </c>
      <c r="F649" s="5">
        <v>30000</v>
      </c>
      <c r="G649" s="2">
        <f t="shared" si="81"/>
        <v>22500</v>
      </c>
    </row>
    <row r="650" spans="1:7" x14ac:dyDescent="0.25">
      <c r="A650" s="5">
        <v>9132200</v>
      </c>
      <c r="B650" s="15" t="s">
        <v>104</v>
      </c>
      <c r="C650" s="5" t="s">
        <v>78</v>
      </c>
      <c r="D650" s="24" t="s">
        <v>92</v>
      </c>
      <c r="E650" s="24">
        <v>460</v>
      </c>
      <c r="F650" s="24">
        <v>250000</v>
      </c>
      <c r="G650" s="26">
        <f t="shared" si="81"/>
        <v>115000</v>
      </c>
    </row>
    <row r="651" spans="1:7" ht="38.25" x14ac:dyDescent="0.25">
      <c r="A651" s="31" t="s">
        <v>750</v>
      </c>
      <c r="B651" s="32" t="s">
        <v>751</v>
      </c>
      <c r="C651" s="29" t="s">
        <v>78</v>
      </c>
      <c r="D651" s="12" t="s">
        <v>224</v>
      </c>
      <c r="E651" s="35"/>
      <c r="F651" s="12">
        <v>1</v>
      </c>
      <c r="G651" s="14">
        <f t="shared" si="81"/>
        <v>0</v>
      </c>
    </row>
    <row r="652" spans="1:7" ht="25.5" x14ac:dyDescent="0.25">
      <c r="A652" s="31" t="s">
        <v>752</v>
      </c>
      <c r="B652" s="32" t="s">
        <v>753</v>
      </c>
      <c r="C652" s="5" t="s">
        <v>78</v>
      </c>
      <c r="D652" s="12" t="s">
        <v>224</v>
      </c>
      <c r="E652" s="35"/>
      <c r="F652" s="12">
        <v>1</v>
      </c>
      <c r="G652" s="14">
        <f t="shared" si="81"/>
        <v>0</v>
      </c>
    </row>
    <row r="653" spans="1:7" ht="38.25" x14ac:dyDescent="0.25">
      <c r="A653" s="31" t="s">
        <v>754</v>
      </c>
      <c r="B653" s="32" t="s">
        <v>755</v>
      </c>
      <c r="C653" s="5" t="s">
        <v>78</v>
      </c>
      <c r="D653" s="12" t="s">
        <v>224</v>
      </c>
      <c r="E653" s="35"/>
      <c r="F653" s="12">
        <v>1</v>
      </c>
      <c r="G653" s="14">
        <f t="shared" si="81"/>
        <v>0</v>
      </c>
    </row>
    <row r="654" spans="1:7" ht="38.25" x14ac:dyDescent="0.25">
      <c r="A654" s="33" t="s">
        <v>756</v>
      </c>
      <c r="B654" s="32" t="s">
        <v>757</v>
      </c>
      <c r="C654" s="5" t="s">
        <v>78</v>
      </c>
      <c r="D654" s="12" t="s">
        <v>224</v>
      </c>
      <c r="E654" s="35"/>
      <c r="F654" s="12">
        <v>1</v>
      </c>
      <c r="G654" s="14">
        <f t="shared" si="81"/>
        <v>0</v>
      </c>
    </row>
    <row r="655" spans="1:7" ht="38.25" x14ac:dyDescent="0.25">
      <c r="A655" s="31" t="s">
        <v>758</v>
      </c>
      <c r="B655" s="34" t="s">
        <v>759</v>
      </c>
      <c r="C655" s="5" t="s">
        <v>78</v>
      </c>
      <c r="D655" s="12" t="s">
        <v>224</v>
      </c>
      <c r="E655" s="35"/>
      <c r="F655" s="12">
        <v>1</v>
      </c>
      <c r="G655" s="14">
        <f t="shared" si="81"/>
        <v>0</v>
      </c>
    </row>
    <row r="656" spans="1:7" ht="38.25" x14ac:dyDescent="0.25">
      <c r="A656" s="33" t="s">
        <v>760</v>
      </c>
      <c r="B656" s="32" t="s">
        <v>755</v>
      </c>
      <c r="C656" s="5" t="s">
        <v>78</v>
      </c>
      <c r="D656" s="12" t="s">
        <v>224</v>
      </c>
      <c r="E656" s="35"/>
      <c r="F656" s="12">
        <v>1</v>
      </c>
      <c r="G656" s="14">
        <f t="shared" si="81"/>
        <v>0</v>
      </c>
    </row>
    <row r="657" spans="1:7" ht="27" x14ac:dyDescent="0.25">
      <c r="A657" s="5">
        <v>70221100</v>
      </c>
      <c r="B657" s="17" t="s">
        <v>761</v>
      </c>
      <c r="C657" s="6" t="s">
        <v>181</v>
      </c>
      <c r="D657" s="6" t="s">
        <v>168</v>
      </c>
      <c r="E657" s="6">
        <v>100000</v>
      </c>
      <c r="F657" s="6">
        <v>6</v>
      </c>
      <c r="G657" s="4">
        <f t="shared" ref="G657:G659" si="82">E657*F657/1000</f>
        <v>600</v>
      </c>
    </row>
    <row r="658" spans="1:7" ht="27" x14ac:dyDescent="0.25">
      <c r="A658" s="5">
        <v>33161220</v>
      </c>
      <c r="B658" s="15" t="s">
        <v>762</v>
      </c>
      <c r="C658" s="5" t="s">
        <v>78</v>
      </c>
      <c r="D658" s="29" t="s">
        <v>87</v>
      </c>
      <c r="E658" s="12">
        <v>4.5</v>
      </c>
      <c r="F658" s="12">
        <v>7000</v>
      </c>
      <c r="G658" s="12">
        <f t="shared" si="82"/>
        <v>31.5</v>
      </c>
    </row>
    <row r="659" spans="1:7" ht="40.5" x14ac:dyDescent="0.25">
      <c r="A659" s="5">
        <v>66511170</v>
      </c>
      <c r="B659" s="15" t="s">
        <v>165</v>
      </c>
      <c r="C659" s="5" t="s">
        <v>181</v>
      </c>
      <c r="D659" s="5" t="s">
        <v>87</v>
      </c>
      <c r="E659" s="5">
        <v>80000</v>
      </c>
      <c r="F659" s="5">
        <v>6</v>
      </c>
      <c r="G659" s="4">
        <f t="shared" si="82"/>
        <v>480</v>
      </c>
    </row>
    <row r="660" spans="1:7" ht="40.5" x14ac:dyDescent="0.25">
      <c r="A660" s="5">
        <v>66511170</v>
      </c>
      <c r="B660" s="15" t="s">
        <v>165</v>
      </c>
      <c r="C660" s="5" t="s">
        <v>181</v>
      </c>
      <c r="D660" s="5" t="s">
        <v>87</v>
      </c>
      <c r="E660" s="5">
        <v>92000</v>
      </c>
      <c r="F660" s="5">
        <v>2</v>
      </c>
      <c r="G660" s="4">
        <f t="shared" ref="G660" si="83">E660*F660/1000</f>
        <v>184</v>
      </c>
    </row>
    <row r="661" spans="1:7" ht="40.5" x14ac:dyDescent="0.25">
      <c r="A661" s="5">
        <v>66511170</v>
      </c>
      <c r="B661" s="15" t="s">
        <v>165</v>
      </c>
      <c r="C661" s="5" t="s">
        <v>181</v>
      </c>
      <c r="D661" s="5" t="s">
        <v>87</v>
      </c>
      <c r="E661" s="5">
        <v>105000</v>
      </c>
      <c r="F661" s="5">
        <v>2</v>
      </c>
      <c r="G661" s="4">
        <f t="shared" ref="G661" si="84">E661*F661/1000</f>
        <v>210</v>
      </c>
    </row>
    <row r="662" spans="1:7" ht="40.5" x14ac:dyDescent="0.25">
      <c r="A662" s="24">
        <v>66511170</v>
      </c>
      <c r="B662" s="16" t="s">
        <v>165</v>
      </c>
      <c r="C662" s="24" t="s">
        <v>181</v>
      </c>
      <c r="D662" s="24" t="s">
        <v>87</v>
      </c>
      <c r="E662" s="24">
        <v>85000</v>
      </c>
      <c r="F662" s="24">
        <v>1</v>
      </c>
      <c r="G662" s="26">
        <f t="shared" ref="G662:G669" si="85">E662*F662/1000</f>
        <v>85</v>
      </c>
    </row>
    <row r="663" spans="1:7" ht="40.5" x14ac:dyDescent="0.25">
      <c r="A663" s="41" t="s">
        <v>470</v>
      </c>
      <c r="B663" s="19" t="s">
        <v>772</v>
      </c>
      <c r="C663" s="25" t="s">
        <v>181</v>
      </c>
      <c r="D663" s="41" t="s">
        <v>224</v>
      </c>
      <c r="E663" s="41">
        <v>970000</v>
      </c>
      <c r="F663" s="41">
        <v>1</v>
      </c>
      <c r="G663" s="30">
        <f t="shared" si="85"/>
        <v>970</v>
      </c>
    </row>
    <row r="664" spans="1:7" x14ac:dyDescent="0.25">
      <c r="A664" s="41" t="s">
        <v>778</v>
      </c>
      <c r="B664" s="20" t="s">
        <v>779</v>
      </c>
      <c r="C664" s="12" t="s">
        <v>78</v>
      </c>
      <c r="D664" s="12" t="s">
        <v>87</v>
      </c>
      <c r="E664" s="12">
        <v>11000</v>
      </c>
      <c r="F664" s="12">
        <v>100</v>
      </c>
      <c r="G664" s="14">
        <f t="shared" si="85"/>
        <v>1100</v>
      </c>
    </row>
    <row r="665" spans="1:7" x14ac:dyDescent="0.25">
      <c r="A665" s="41" t="s">
        <v>780</v>
      </c>
      <c r="B665" s="20" t="s">
        <v>484</v>
      </c>
      <c r="C665" s="12" t="s">
        <v>78</v>
      </c>
      <c r="D665" s="12" t="s">
        <v>87</v>
      </c>
      <c r="E665" s="12">
        <v>23400</v>
      </c>
      <c r="F665" s="12">
        <v>100</v>
      </c>
      <c r="G665" s="14">
        <f t="shared" si="85"/>
        <v>2340</v>
      </c>
    </row>
    <row r="666" spans="1:7" x14ac:dyDescent="0.25">
      <c r="A666" s="41" t="s">
        <v>781</v>
      </c>
      <c r="B666" s="20" t="s">
        <v>486</v>
      </c>
      <c r="C666" s="12" t="s">
        <v>78</v>
      </c>
      <c r="D666" s="12" t="s">
        <v>87</v>
      </c>
      <c r="E666" s="12">
        <v>44000</v>
      </c>
      <c r="F666" s="12">
        <v>100</v>
      </c>
      <c r="G666" s="14">
        <f t="shared" si="85"/>
        <v>4400</v>
      </c>
    </row>
    <row r="667" spans="1:7" x14ac:dyDescent="0.25">
      <c r="A667" s="41" t="s">
        <v>782</v>
      </c>
      <c r="B667" s="20" t="s">
        <v>488</v>
      </c>
      <c r="C667" s="12" t="s">
        <v>78</v>
      </c>
      <c r="D667" s="12" t="s">
        <v>87</v>
      </c>
      <c r="E667" s="12">
        <v>31500</v>
      </c>
      <c r="F667" s="12">
        <v>100</v>
      </c>
      <c r="G667" s="14">
        <f t="shared" si="85"/>
        <v>3150</v>
      </c>
    </row>
    <row r="668" spans="1:7" x14ac:dyDescent="0.25">
      <c r="A668" s="41" t="s">
        <v>785</v>
      </c>
      <c r="B668" s="20" t="s">
        <v>490</v>
      </c>
      <c r="C668" s="12" t="s">
        <v>78</v>
      </c>
      <c r="D668" s="12" t="s">
        <v>87</v>
      </c>
      <c r="E668" s="12">
        <v>31000</v>
      </c>
      <c r="F668" s="12">
        <v>100</v>
      </c>
      <c r="G668" s="14">
        <f t="shared" si="85"/>
        <v>3100</v>
      </c>
    </row>
    <row r="669" spans="1:7" x14ac:dyDescent="0.25">
      <c r="A669" s="41" t="s">
        <v>784</v>
      </c>
      <c r="B669" s="20" t="s">
        <v>783</v>
      </c>
      <c r="C669" s="12" t="s">
        <v>78</v>
      </c>
      <c r="D669" s="12" t="s">
        <v>87</v>
      </c>
      <c r="E669" s="12">
        <v>23000</v>
      </c>
      <c r="F669" s="12">
        <v>100</v>
      </c>
      <c r="G669" s="14">
        <f t="shared" si="85"/>
        <v>2300</v>
      </c>
    </row>
    <row r="670" spans="1:7" x14ac:dyDescent="0.25">
      <c r="A670" s="12" t="s">
        <v>786</v>
      </c>
      <c r="B670" s="20" t="s">
        <v>207</v>
      </c>
      <c r="C670" s="12" t="s">
        <v>78</v>
      </c>
      <c r="D670" s="12" t="s">
        <v>87</v>
      </c>
      <c r="E670" s="12">
        <v>85000</v>
      </c>
      <c r="F670" s="12">
        <v>100</v>
      </c>
      <c r="G670" s="14">
        <f t="shared" ref="G670" si="86">E670*F670/1000</f>
        <v>8500</v>
      </c>
    </row>
    <row r="671" spans="1:7" ht="27" x14ac:dyDescent="0.25">
      <c r="A671" s="5">
        <v>33611160</v>
      </c>
      <c r="B671" s="15" t="s">
        <v>34</v>
      </c>
      <c r="C671" s="5" t="s">
        <v>78</v>
      </c>
      <c r="D671" s="5" t="s">
        <v>80</v>
      </c>
      <c r="E671" s="5">
        <v>42.9</v>
      </c>
      <c r="F671" s="5">
        <v>10000</v>
      </c>
      <c r="G671" s="2">
        <f t="shared" ref="G671:G672" si="87">(F671*E671)/1000</f>
        <v>429</v>
      </c>
    </row>
    <row r="672" spans="1:7" x14ac:dyDescent="0.25">
      <c r="A672" s="5">
        <v>33661185</v>
      </c>
      <c r="B672" s="15" t="s">
        <v>30</v>
      </c>
      <c r="C672" s="1" t="s">
        <v>78</v>
      </c>
      <c r="D672" s="1" t="s">
        <v>85</v>
      </c>
      <c r="E672" s="5">
        <v>61.4</v>
      </c>
      <c r="F672" s="1">
        <v>10000</v>
      </c>
      <c r="G672" s="2">
        <f t="shared" si="87"/>
        <v>614</v>
      </c>
    </row>
    <row r="673" spans="1:7" x14ac:dyDescent="0.25">
      <c r="A673" s="27">
        <v>24311530</v>
      </c>
      <c r="B673" s="11" t="s">
        <v>616</v>
      </c>
      <c r="C673" s="22" t="s">
        <v>78</v>
      </c>
      <c r="D673" s="23" t="s">
        <v>87</v>
      </c>
      <c r="E673" s="23">
        <v>300</v>
      </c>
      <c r="F673" s="23">
        <v>500</v>
      </c>
      <c r="G673" s="14">
        <f t="shared" ref="G673" si="88">E673*F673/1000</f>
        <v>150</v>
      </c>
    </row>
    <row r="674" spans="1:7" x14ac:dyDescent="0.25">
      <c r="A674" s="5">
        <v>33651145</v>
      </c>
      <c r="B674" s="15" t="s">
        <v>16</v>
      </c>
      <c r="C674" s="1" t="s">
        <v>78</v>
      </c>
      <c r="D674" s="1" t="s">
        <v>81</v>
      </c>
      <c r="E674" s="5">
        <v>79.099999999999994</v>
      </c>
      <c r="F674" s="1">
        <v>6000</v>
      </c>
      <c r="G674" s="2">
        <f t="shared" ref="G674:G677" si="89">(F674*E674)/1000</f>
        <v>474.59999999999997</v>
      </c>
    </row>
    <row r="675" spans="1:7" x14ac:dyDescent="0.25">
      <c r="A675" s="38">
        <v>33691136</v>
      </c>
      <c r="B675" s="40" t="s">
        <v>36</v>
      </c>
      <c r="C675" s="38" t="s">
        <v>78</v>
      </c>
      <c r="D675" s="38" t="s">
        <v>82</v>
      </c>
      <c r="E675" s="38">
        <v>260</v>
      </c>
      <c r="F675" s="38">
        <v>30000</v>
      </c>
      <c r="G675" s="39">
        <f t="shared" si="89"/>
        <v>7800</v>
      </c>
    </row>
    <row r="676" spans="1:7" x14ac:dyDescent="0.25">
      <c r="A676" s="5">
        <v>33691727</v>
      </c>
      <c r="B676" s="15" t="s">
        <v>15</v>
      </c>
      <c r="C676" s="1" t="s">
        <v>78</v>
      </c>
      <c r="D676" s="1" t="s">
        <v>81</v>
      </c>
      <c r="E676" s="5">
        <v>52</v>
      </c>
      <c r="F676" s="1">
        <v>3000</v>
      </c>
      <c r="G676" s="2">
        <f t="shared" si="89"/>
        <v>156</v>
      </c>
    </row>
    <row r="677" spans="1:7" x14ac:dyDescent="0.25">
      <c r="A677" s="5">
        <v>33151220</v>
      </c>
      <c r="B677" s="15" t="s">
        <v>74</v>
      </c>
      <c r="C677" s="1" t="s">
        <v>78</v>
      </c>
      <c r="D677" s="1" t="s">
        <v>87</v>
      </c>
      <c r="E677" s="5">
        <v>1000</v>
      </c>
      <c r="F677" s="1">
        <v>7000</v>
      </c>
      <c r="G677" s="2">
        <f t="shared" si="89"/>
        <v>7000</v>
      </c>
    </row>
    <row r="678" spans="1:7" x14ac:dyDescent="0.25">
      <c r="A678" s="5">
        <v>33621540</v>
      </c>
      <c r="B678" s="15" t="s">
        <v>593</v>
      </c>
      <c r="C678" s="22" t="s">
        <v>78</v>
      </c>
      <c r="D678" s="5" t="s">
        <v>87</v>
      </c>
      <c r="E678" s="5">
        <v>36</v>
      </c>
      <c r="F678" s="21">
        <v>7000</v>
      </c>
      <c r="G678" s="14">
        <f t="shared" ref="G678:G679" si="90">E678*F678/1000</f>
        <v>252</v>
      </c>
    </row>
    <row r="679" spans="1:7" ht="27" x14ac:dyDescent="0.25">
      <c r="A679" s="5">
        <v>33141110</v>
      </c>
      <c r="B679" s="15" t="s">
        <v>583</v>
      </c>
      <c r="C679" s="22" t="s">
        <v>78</v>
      </c>
      <c r="D679" s="5" t="s">
        <v>87</v>
      </c>
      <c r="E679" s="5">
        <v>300</v>
      </c>
      <c r="F679" s="21">
        <v>1500</v>
      </c>
      <c r="G679" s="14">
        <f t="shared" si="90"/>
        <v>450</v>
      </c>
    </row>
    <row r="680" spans="1:7" x14ac:dyDescent="0.25">
      <c r="A680" s="5">
        <v>33671114</v>
      </c>
      <c r="B680" s="15" t="s">
        <v>25</v>
      </c>
      <c r="C680" s="1" t="s">
        <v>78</v>
      </c>
      <c r="D680" s="1" t="s">
        <v>81</v>
      </c>
      <c r="E680" s="5">
        <v>40</v>
      </c>
      <c r="F680" s="1">
        <v>3000</v>
      </c>
      <c r="G680" s="2">
        <f t="shared" ref="G680:G682" si="91">(F680*E680)/1000</f>
        <v>120</v>
      </c>
    </row>
    <row r="681" spans="1:7" ht="40.5" x14ac:dyDescent="0.25">
      <c r="A681" s="5">
        <v>71631120</v>
      </c>
      <c r="B681" s="18" t="s">
        <v>738</v>
      </c>
      <c r="C681" s="22" t="s">
        <v>166</v>
      </c>
      <c r="D681" s="22" t="s">
        <v>87</v>
      </c>
      <c r="E681" s="22"/>
      <c r="F681" s="22">
        <v>1</v>
      </c>
      <c r="G681" s="14">
        <f t="shared" si="91"/>
        <v>0</v>
      </c>
    </row>
    <row r="682" spans="1:7" ht="40.5" x14ac:dyDescent="0.25">
      <c r="A682" s="24">
        <v>71631120</v>
      </c>
      <c r="B682" s="19" t="s">
        <v>777</v>
      </c>
      <c r="C682" s="25" t="s">
        <v>166</v>
      </c>
      <c r="D682" s="25" t="s">
        <v>87</v>
      </c>
      <c r="E682" s="25"/>
      <c r="F682" s="25">
        <v>1</v>
      </c>
      <c r="G682" s="30">
        <f t="shared" si="91"/>
        <v>0</v>
      </c>
    </row>
    <row r="683" spans="1:7" x14ac:dyDescent="0.25">
      <c r="A683" s="42">
        <v>33141227</v>
      </c>
      <c r="B683" s="46" t="s">
        <v>787</v>
      </c>
      <c r="C683" s="43" t="s">
        <v>78</v>
      </c>
      <c r="D683" s="43" t="s">
        <v>81</v>
      </c>
      <c r="E683" s="24"/>
      <c r="F683" s="43">
        <v>30000</v>
      </c>
      <c r="G683" s="26">
        <f t="shared" ref="G683:G684" si="92">(F683*E683)/1000</f>
        <v>0</v>
      </c>
    </row>
    <row r="684" spans="1:7" x14ac:dyDescent="0.25">
      <c r="A684" s="27">
        <v>44112660</v>
      </c>
      <c r="B684" s="44" t="s">
        <v>788</v>
      </c>
      <c r="C684" s="27" t="s">
        <v>181</v>
      </c>
      <c r="D684" s="27" t="s">
        <v>789</v>
      </c>
      <c r="E684" s="12">
        <v>336</v>
      </c>
      <c r="F684" s="27">
        <v>50</v>
      </c>
      <c r="G684" s="14">
        <f t="shared" si="92"/>
        <v>16.8</v>
      </c>
    </row>
    <row r="685" spans="1:7" x14ac:dyDescent="0.25">
      <c r="A685" s="27">
        <v>30192233</v>
      </c>
      <c r="B685" s="44" t="s">
        <v>790</v>
      </c>
      <c r="C685" s="27" t="s">
        <v>181</v>
      </c>
      <c r="D685" s="27" t="s">
        <v>789</v>
      </c>
      <c r="E685" s="12">
        <v>1000</v>
      </c>
      <c r="F685" s="27">
        <v>50</v>
      </c>
      <c r="G685" s="14">
        <f t="shared" ref="G685" si="93">(F685*E685)/1000</f>
        <v>50</v>
      </c>
    </row>
    <row r="686" spans="1:7" ht="27" x14ac:dyDescent="0.25">
      <c r="A686" s="12">
        <v>44311130</v>
      </c>
      <c r="B686" s="18" t="s">
        <v>794</v>
      </c>
      <c r="C686" s="12" t="s">
        <v>181</v>
      </c>
      <c r="D686" s="12" t="s">
        <v>795</v>
      </c>
      <c r="E686" s="12">
        <v>800</v>
      </c>
      <c r="F686" s="12">
        <v>28</v>
      </c>
      <c r="G686" s="14">
        <f t="shared" ref="G686" si="94">(F686*E686)/1000</f>
        <v>22.4</v>
      </c>
    </row>
    <row r="687" spans="1:7" x14ac:dyDescent="0.25">
      <c r="A687" s="27">
        <v>33141227</v>
      </c>
      <c r="B687" s="45" t="s">
        <v>796</v>
      </c>
      <c r="C687" s="27" t="s">
        <v>181</v>
      </c>
      <c r="D687" s="27" t="s">
        <v>789</v>
      </c>
      <c r="E687" s="12">
        <v>360</v>
      </c>
      <c r="F687" s="27">
        <v>40</v>
      </c>
      <c r="G687" s="14">
        <f t="shared" ref="G687" si="95">(F687*E687)/1000</f>
        <v>14.4</v>
      </c>
    </row>
    <row r="688" spans="1:7" x14ac:dyDescent="0.25">
      <c r="A688" s="27">
        <v>39241130</v>
      </c>
      <c r="B688" s="44" t="s">
        <v>791</v>
      </c>
      <c r="C688" s="27" t="s">
        <v>181</v>
      </c>
      <c r="D688" s="27" t="s">
        <v>789</v>
      </c>
      <c r="E688" s="12">
        <v>400</v>
      </c>
      <c r="F688" s="27">
        <v>20</v>
      </c>
      <c r="G688" s="14">
        <f t="shared" ref="G688" si="96">(F688*E688)/1000</f>
        <v>8</v>
      </c>
    </row>
    <row r="689" spans="1:7" x14ac:dyDescent="0.25">
      <c r="A689" s="90">
        <v>44831500</v>
      </c>
      <c r="B689" s="91" t="s">
        <v>869</v>
      </c>
      <c r="C689" s="90" t="s">
        <v>181</v>
      </c>
      <c r="D689" s="90" t="s">
        <v>789</v>
      </c>
      <c r="E689" s="23">
        <v>15920</v>
      </c>
      <c r="F689" s="90">
        <v>3</v>
      </c>
      <c r="G689" s="14">
        <f t="shared" ref="G689:G690" si="97">(F689*E689)/1000</f>
        <v>47.76</v>
      </c>
    </row>
    <row r="690" spans="1:7" x14ac:dyDescent="0.25">
      <c r="A690" s="90">
        <v>44831500</v>
      </c>
      <c r="B690" s="91" t="s">
        <v>870</v>
      </c>
      <c r="C690" s="90" t="s">
        <v>181</v>
      </c>
      <c r="D690" s="90" t="s">
        <v>789</v>
      </c>
      <c r="E690" s="23">
        <v>7960</v>
      </c>
      <c r="F690" s="90">
        <v>6</v>
      </c>
      <c r="G690" s="14">
        <f t="shared" si="97"/>
        <v>47.76</v>
      </c>
    </row>
    <row r="691" spans="1:7" x14ac:dyDescent="0.25">
      <c r="A691" s="27">
        <v>39224332</v>
      </c>
      <c r="B691" s="44" t="s">
        <v>792</v>
      </c>
      <c r="C691" s="27" t="s">
        <v>181</v>
      </c>
      <c r="D691" s="27" t="s">
        <v>789</v>
      </c>
      <c r="E691" s="12">
        <v>640</v>
      </c>
      <c r="F691" s="27">
        <v>10</v>
      </c>
      <c r="G691" s="14">
        <f t="shared" ref="G691" si="98">(F691*E691)/1000</f>
        <v>6.4</v>
      </c>
    </row>
    <row r="692" spans="1:7" x14ac:dyDescent="0.25">
      <c r="A692" s="27">
        <v>44411110</v>
      </c>
      <c r="B692" s="44" t="s">
        <v>793</v>
      </c>
      <c r="C692" s="27" t="s">
        <v>181</v>
      </c>
      <c r="D692" s="27" t="s">
        <v>789</v>
      </c>
      <c r="E692" s="12">
        <v>1</v>
      </c>
      <c r="F692" s="27">
        <v>5500</v>
      </c>
      <c r="G692" s="14">
        <f t="shared" ref="G692:G693" si="99">(F692*E692)/1000</f>
        <v>5.5</v>
      </c>
    </row>
    <row r="693" spans="1:7" x14ac:dyDescent="0.25">
      <c r="A693" s="27">
        <v>33141205</v>
      </c>
      <c r="B693" s="11" t="s">
        <v>797</v>
      </c>
      <c r="C693" s="47" t="s">
        <v>78</v>
      </c>
      <c r="D693" s="27" t="s">
        <v>789</v>
      </c>
      <c r="E693" s="22"/>
      <c r="F693" s="47">
        <v>100</v>
      </c>
      <c r="G693" s="14">
        <f t="shared" si="99"/>
        <v>0</v>
      </c>
    </row>
    <row r="694" spans="1:7" x14ac:dyDescent="0.25">
      <c r="A694" s="27">
        <v>33141205</v>
      </c>
      <c r="B694" s="11" t="s">
        <v>797</v>
      </c>
      <c r="C694" s="47" t="s">
        <v>78</v>
      </c>
      <c r="D694" s="27" t="s">
        <v>789</v>
      </c>
      <c r="E694" s="22"/>
      <c r="F694" s="47">
        <v>100</v>
      </c>
      <c r="G694" s="14">
        <f t="shared" ref="G694" si="100">(F694*E694)/1000</f>
        <v>0</v>
      </c>
    </row>
    <row r="695" spans="1:7" x14ac:dyDescent="0.25">
      <c r="A695" s="27">
        <v>33141129</v>
      </c>
      <c r="B695" s="11" t="s">
        <v>798</v>
      </c>
      <c r="C695" s="47" t="s">
        <v>78</v>
      </c>
      <c r="D695" s="27" t="s">
        <v>789</v>
      </c>
      <c r="E695" s="22"/>
      <c r="F695" s="47">
        <v>200</v>
      </c>
      <c r="G695" s="14">
        <f t="shared" ref="G695:G704" si="101">(F695*E695)/1000</f>
        <v>0</v>
      </c>
    </row>
    <row r="696" spans="1:7" ht="27" x14ac:dyDescent="0.25">
      <c r="A696" s="12">
        <v>44192610</v>
      </c>
      <c r="B696" s="18" t="s">
        <v>800</v>
      </c>
      <c r="C696" s="12" t="s">
        <v>181</v>
      </c>
      <c r="D696" s="12" t="s">
        <v>789</v>
      </c>
      <c r="E696" s="12">
        <v>850</v>
      </c>
      <c r="F696" s="12">
        <v>20</v>
      </c>
      <c r="G696" s="14">
        <f t="shared" si="101"/>
        <v>17</v>
      </c>
    </row>
    <row r="697" spans="1:7" x14ac:dyDescent="0.25">
      <c r="A697" s="27">
        <v>44171110</v>
      </c>
      <c r="B697" s="11" t="s">
        <v>799</v>
      </c>
      <c r="C697" s="27" t="s">
        <v>181</v>
      </c>
      <c r="D697" s="27" t="s">
        <v>789</v>
      </c>
      <c r="E697" s="12">
        <v>1</v>
      </c>
      <c r="F697" s="27">
        <v>450</v>
      </c>
      <c r="G697" s="14">
        <f t="shared" si="101"/>
        <v>0.45</v>
      </c>
    </row>
    <row r="698" spans="1:7" x14ac:dyDescent="0.25">
      <c r="A698" s="27">
        <v>44831200</v>
      </c>
      <c r="B698" s="11" t="s">
        <v>801</v>
      </c>
      <c r="C698" s="27" t="s">
        <v>181</v>
      </c>
      <c r="D698" s="27" t="s">
        <v>789</v>
      </c>
      <c r="E698" s="12">
        <v>1500</v>
      </c>
      <c r="F698" s="27">
        <v>5</v>
      </c>
      <c r="G698" s="14">
        <f t="shared" si="101"/>
        <v>7.5</v>
      </c>
    </row>
    <row r="699" spans="1:7" x14ac:dyDescent="0.25">
      <c r="A699" s="27">
        <v>44831200</v>
      </c>
      <c r="B699" s="11" t="s">
        <v>868</v>
      </c>
      <c r="C699" s="27" t="s">
        <v>181</v>
      </c>
      <c r="D699" s="27" t="s">
        <v>87</v>
      </c>
      <c r="E699" s="12">
        <v>1550</v>
      </c>
      <c r="F699" s="27">
        <v>3</v>
      </c>
      <c r="G699" s="14">
        <f t="shared" si="101"/>
        <v>4.6500000000000004</v>
      </c>
    </row>
    <row r="700" spans="1:7" x14ac:dyDescent="0.25">
      <c r="A700" s="27">
        <v>18421130</v>
      </c>
      <c r="B700" s="11" t="s">
        <v>871</v>
      </c>
      <c r="C700" s="27" t="s">
        <v>181</v>
      </c>
      <c r="D700" s="27" t="s">
        <v>87</v>
      </c>
      <c r="E700" s="12">
        <v>300</v>
      </c>
      <c r="F700" s="27">
        <v>100</v>
      </c>
      <c r="G700" s="14">
        <f t="shared" si="101"/>
        <v>30</v>
      </c>
    </row>
    <row r="701" spans="1:7" x14ac:dyDescent="0.25">
      <c r="A701" s="27" t="s">
        <v>802</v>
      </c>
      <c r="B701" s="11" t="s">
        <v>803</v>
      </c>
      <c r="C701" s="27" t="s">
        <v>78</v>
      </c>
      <c r="D701" s="27" t="s">
        <v>789</v>
      </c>
      <c r="E701" s="12"/>
      <c r="F701" s="27">
        <v>3</v>
      </c>
      <c r="G701" s="14">
        <f t="shared" si="101"/>
        <v>0</v>
      </c>
    </row>
    <row r="702" spans="1:7" x14ac:dyDescent="0.25">
      <c r="A702" s="27" t="s">
        <v>804</v>
      </c>
      <c r="B702" s="11" t="s">
        <v>805</v>
      </c>
      <c r="C702" s="27" t="s">
        <v>78</v>
      </c>
      <c r="D702" s="27" t="s">
        <v>789</v>
      </c>
      <c r="E702" s="12"/>
      <c r="F702" s="27">
        <v>10</v>
      </c>
      <c r="G702" s="14">
        <f t="shared" si="101"/>
        <v>0</v>
      </c>
    </row>
    <row r="703" spans="1:7" x14ac:dyDescent="0.25">
      <c r="A703" s="27">
        <v>63521200</v>
      </c>
      <c r="B703" s="11" t="s">
        <v>808</v>
      </c>
      <c r="C703" s="27" t="s">
        <v>78</v>
      </c>
      <c r="D703" s="27" t="s">
        <v>809</v>
      </c>
      <c r="E703" s="12"/>
      <c r="F703" s="27">
        <v>1</v>
      </c>
      <c r="G703" s="14">
        <f t="shared" si="101"/>
        <v>0</v>
      </c>
    </row>
    <row r="704" spans="1:7" x14ac:dyDescent="0.25">
      <c r="A704" s="27">
        <v>44481300</v>
      </c>
      <c r="B704" s="11" t="s">
        <v>810</v>
      </c>
      <c r="C704" s="27" t="s">
        <v>166</v>
      </c>
      <c r="D704" s="27" t="s">
        <v>811</v>
      </c>
      <c r="E704" s="12"/>
      <c r="F704" s="27">
        <v>30</v>
      </c>
      <c r="G704" s="14">
        <f t="shared" si="101"/>
        <v>0</v>
      </c>
    </row>
    <row r="705" spans="1:7" x14ac:dyDescent="0.25">
      <c r="A705" s="5">
        <v>34351200</v>
      </c>
      <c r="B705" s="15" t="s">
        <v>812</v>
      </c>
      <c r="C705" s="5" t="s">
        <v>78</v>
      </c>
      <c r="D705" s="29" t="s">
        <v>87</v>
      </c>
      <c r="E705" s="22"/>
      <c r="F705" s="22">
        <v>192</v>
      </c>
      <c r="G705" s="14">
        <f t="shared" ref="G705:G764" si="102">(F705*E705)/1000</f>
        <v>0</v>
      </c>
    </row>
    <row r="706" spans="1:7" x14ac:dyDescent="0.25">
      <c r="A706" s="5">
        <v>34351200</v>
      </c>
      <c r="B706" s="15" t="s">
        <v>813</v>
      </c>
      <c r="C706" s="5" t="s">
        <v>78</v>
      </c>
      <c r="D706" s="29" t="s">
        <v>87</v>
      </c>
      <c r="E706" s="22"/>
      <c r="F706" s="22">
        <v>4</v>
      </c>
      <c r="G706" s="14">
        <f t="shared" si="102"/>
        <v>0</v>
      </c>
    </row>
    <row r="707" spans="1:7" x14ac:dyDescent="0.25">
      <c r="A707" s="5">
        <v>34351200</v>
      </c>
      <c r="B707" s="15" t="s">
        <v>813</v>
      </c>
      <c r="C707" s="5" t="s">
        <v>78</v>
      </c>
      <c r="D707" s="29" t="s">
        <v>87</v>
      </c>
      <c r="E707" s="22"/>
      <c r="F707" s="22">
        <v>4</v>
      </c>
      <c r="G707" s="14">
        <f t="shared" si="102"/>
        <v>0</v>
      </c>
    </row>
    <row r="708" spans="1:7" x14ac:dyDescent="0.25">
      <c r="A708" s="5">
        <v>34351200</v>
      </c>
      <c r="B708" s="15" t="s">
        <v>814</v>
      </c>
      <c r="C708" s="5" t="s">
        <v>78</v>
      </c>
      <c r="D708" s="29" t="s">
        <v>87</v>
      </c>
      <c r="E708" s="22"/>
      <c r="F708" s="22">
        <v>72</v>
      </c>
      <c r="G708" s="14">
        <f t="shared" si="102"/>
        <v>0</v>
      </c>
    </row>
    <row r="709" spans="1:7" x14ac:dyDescent="0.25">
      <c r="A709" s="5">
        <v>34351200</v>
      </c>
      <c r="B709" s="15" t="s">
        <v>815</v>
      </c>
      <c r="C709" s="5" t="s">
        <v>78</v>
      </c>
      <c r="D709" s="29" t="s">
        <v>87</v>
      </c>
      <c r="E709" s="22"/>
      <c r="F709" s="27">
        <v>64</v>
      </c>
      <c r="G709" s="14">
        <f t="shared" si="102"/>
        <v>0</v>
      </c>
    </row>
    <row r="710" spans="1:7" x14ac:dyDescent="0.25">
      <c r="A710" s="5">
        <v>33621290</v>
      </c>
      <c r="B710" s="15" t="s">
        <v>817</v>
      </c>
      <c r="C710" s="5" t="s">
        <v>78</v>
      </c>
      <c r="D710" s="29" t="s">
        <v>87</v>
      </c>
      <c r="E710" s="22">
        <v>200</v>
      </c>
      <c r="F710" s="22">
        <v>1200</v>
      </c>
      <c r="G710" s="14">
        <f t="shared" si="102"/>
        <v>240</v>
      </c>
    </row>
    <row r="711" spans="1:7" x14ac:dyDescent="0.25">
      <c r="A711" s="5">
        <v>33621390</v>
      </c>
      <c r="B711" s="15" t="s">
        <v>818</v>
      </c>
      <c r="C711" s="5" t="s">
        <v>78</v>
      </c>
      <c r="D711" s="29" t="s">
        <v>87</v>
      </c>
      <c r="E711" s="22">
        <v>245</v>
      </c>
      <c r="F711" s="22">
        <v>1000</v>
      </c>
      <c r="G711" s="14">
        <f t="shared" si="102"/>
        <v>245</v>
      </c>
    </row>
    <row r="712" spans="1:7" x14ac:dyDescent="0.25">
      <c r="A712" s="5">
        <v>39821100</v>
      </c>
      <c r="B712" s="15" t="s">
        <v>819</v>
      </c>
      <c r="C712" s="5" t="s">
        <v>78</v>
      </c>
      <c r="D712" s="29" t="s">
        <v>87</v>
      </c>
      <c r="E712" s="22">
        <v>170</v>
      </c>
      <c r="F712" s="22">
        <v>500</v>
      </c>
      <c r="G712" s="14">
        <f t="shared" si="102"/>
        <v>85</v>
      </c>
    </row>
    <row r="713" spans="1:7" x14ac:dyDescent="0.25">
      <c r="A713" s="5">
        <v>33661186</v>
      </c>
      <c r="B713" s="15" t="s">
        <v>820</v>
      </c>
      <c r="C713" s="5" t="s">
        <v>78</v>
      </c>
      <c r="D713" s="29" t="s">
        <v>87</v>
      </c>
      <c r="E713" s="22">
        <v>40</v>
      </c>
      <c r="F713" s="22">
        <v>10000</v>
      </c>
      <c r="G713" s="14">
        <f t="shared" si="102"/>
        <v>400</v>
      </c>
    </row>
    <row r="714" spans="1:7" x14ac:dyDescent="0.25">
      <c r="A714" s="5">
        <v>33611130</v>
      </c>
      <c r="B714" s="15" t="s">
        <v>821</v>
      </c>
      <c r="C714" s="5" t="s">
        <v>78</v>
      </c>
      <c r="D714" s="29" t="s">
        <v>87</v>
      </c>
      <c r="E714" s="22">
        <v>65</v>
      </c>
      <c r="F714" s="22">
        <v>500</v>
      </c>
      <c r="G714" s="14">
        <f t="shared" si="102"/>
        <v>32.5</v>
      </c>
    </row>
    <row r="715" spans="1:7" x14ac:dyDescent="0.25">
      <c r="A715" s="5">
        <v>33691176</v>
      </c>
      <c r="B715" s="15" t="s">
        <v>822</v>
      </c>
      <c r="C715" s="5" t="s">
        <v>78</v>
      </c>
      <c r="D715" s="29" t="s">
        <v>87</v>
      </c>
      <c r="E715" s="22">
        <v>50</v>
      </c>
      <c r="F715" s="22">
        <v>2500</v>
      </c>
      <c r="G715" s="14">
        <f t="shared" si="102"/>
        <v>125</v>
      </c>
    </row>
    <row r="716" spans="1:7" x14ac:dyDescent="0.25">
      <c r="A716" s="5">
        <v>33691176</v>
      </c>
      <c r="B716" s="15" t="s">
        <v>822</v>
      </c>
      <c r="C716" s="5" t="s">
        <v>78</v>
      </c>
      <c r="D716" s="29" t="s">
        <v>87</v>
      </c>
      <c r="E716" s="22">
        <v>310</v>
      </c>
      <c r="F716" s="22">
        <v>450</v>
      </c>
      <c r="G716" s="14">
        <f t="shared" si="102"/>
        <v>139.5</v>
      </c>
    </row>
    <row r="717" spans="1:7" x14ac:dyDescent="0.25">
      <c r="A717" s="5">
        <v>33661153</v>
      </c>
      <c r="B717" s="15" t="s">
        <v>823</v>
      </c>
      <c r="C717" s="5" t="s">
        <v>78</v>
      </c>
      <c r="D717" s="29" t="s">
        <v>87</v>
      </c>
      <c r="E717" s="22">
        <v>50</v>
      </c>
      <c r="F717" s="22">
        <v>10000</v>
      </c>
      <c r="G717" s="14">
        <f t="shared" si="102"/>
        <v>500</v>
      </c>
    </row>
    <row r="718" spans="1:7" x14ac:dyDescent="0.25">
      <c r="A718" s="5">
        <v>33631310</v>
      </c>
      <c r="B718" s="15" t="s">
        <v>824</v>
      </c>
      <c r="C718" s="5" t="s">
        <v>78</v>
      </c>
      <c r="D718" s="29" t="s">
        <v>87</v>
      </c>
      <c r="E718" s="22">
        <v>80</v>
      </c>
      <c r="F718" s="22">
        <v>5000</v>
      </c>
      <c r="G718" s="14">
        <f t="shared" si="102"/>
        <v>400</v>
      </c>
    </row>
    <row r="719" spans="1:7" x14ac:dyDescent="0.25">
      <c r="A719" s="5">
        <v>33671130</v>
      </c>
      <c r="B719" s="15" t="s">
        <v>825</v>
      </c>
      <c r="C719" s="5" t="s">
        <v>78</v>
      </c>
      <c r="D719" s="29" t="s">
        <v>87</v>
      </c>
      <c r="E719" s="22">
        <v>30</v>
      </c>
      <c r="F719" s="22">
        <v>10000</v>
      </c>
      <c r="G719" s="14">
        <f t="shared" si="102"/>
        <v>300</v>
      </c>
    </row>
    <row r="720" spans="1:7" x14ac:dyDescent="0.25">
      <c r="A720" s="5">
        <v>33691176</v>
      </c>
      <c r="B720" s="15" t="s">
        <v>826</v>
      </c>
      <c r="C720" s="5" t="s">
        <v>78</v>
      </c>
      <c r="D720" s="29" t="s">
        <v>87</v>
      </c>
      <c r="E720" s="22">
        <v>800</v>
      </c>
      <c r="F720" s="22">
        <v>100</v>
      </c>
      <c r="G720" s="14">
        <f t="shared" si="102"/>
        <v>80</v>
      </c>
    </row>
    <row r="721" spans="1:7" x14ac:dyDescent="0.25">
      <c r="A721" s="5">
        <v>33611170</v>
      </c>
      <c r="B721" s="15" t="s">
        <v>827</v>
      </c>
      <c r="C721" s="5" t="s">
        <v>78</v>
      </c>
      <c r="D721" s="29" t="s">
        <v>87</v>
      </c>
      <c r="E721" s="22">
        <v>80</v>
      </c>
      <c r="F721" s="22">
        <v>3000</v>
      </c>
      <c r="G721" s="14">
        <f t="shared" si="102"/>
        <v>240</v>
      </c>
    </row>
    <row r="722" spans="1:7" x14ac:dyDescent="0.25">
      <c r="A722" s="5">
        <v>33671114</v>
      </c>
      <c r="B722" s="15" t="s">
        <v>828</v>
      </c>
      <c r="C722" s="5" t="s">
        <v>78</v>
      </c>
      <c r="D722" s="29" t="s">
        <v>87</v>
      </c>
      <c r="E722" s="22">
        <v>50</v>
      </c>
      <c r="F722" s="22">
        <v>3000</v>
      </c>
      <c r="G722" s="14">
        <f t="shared" si="102"/>
        <v>150</v>
      </c>
    </row>
    <row r="723" spans="1:7" x14ac:dyDescent="0.25">
      <c r="A723" s="5">
        <v>33661116</v>
      </c>
      <c r="B723" s="15" t="s">
        <v>829</v>
      </c>
      <c r="C723" s="5" t="s">
        <v>78</v>
      </c>
      <c r="D723" s="29" t="s">
        <v>87</v>
      </c>
      <c r="E723" s="22">
        <v>30</v>
      </c>
      <c r="F723" s="22">
        <v>1000</v>
      </c>
      <c r="G723" s="14">
        <f t="shared" si="102"/>
        <v>30</v>
      </c>
    </row>
    <row r="724" spans="1:7" x14ac:dyDescent="0.25">
      <c r="A724" s="5">
        <v>33621761</v>
      </c>
      <c r="B724" s="15" t="s">
        <v>49</v>
      </c>
      <c r="C724" s="5" t="s">
        <v>78</v>
      </c>
      <c r="D724" s="29" t="s">
        <v>87</v>
      </c>
      <c r="E724" s="22">
        <v>15</v>
      </c>
      <c r="F724" s="22">
        <v>3000</v>
      </c>
      <c r="G724" s="14">
        <f t="shared" si="102"/>
        <v>45</v>
      </c>
    </row>
    <row r="725" spans="1:7" x14ac:dyDescent="0.25">
      <c r="A725" s="5">
        <v>33631300</v>
      </c>
      <c r="B725" s="15" t="s">
        <v>830</v>
      </c>
      <c r="C725" s="5" t="s">
        <v>78</v>
      </c>
      <c r="D725" s="29" t="s">
        <v>87</v>
      </c>
      <c r="E725" s="22">
        <v>170</v>
      </c>
      <c r="F725" s="22">
        <v>500</v>
      </c>
      <c r="G725" s="14">
        <f t="shared" si="102"/>
        <v>85</v>
      </c>
    </row>
    <row r="726" spans="1:7" x14ac:dyDescent="0.25">
      <c r="A726" s="5">
        <v>33141166</v>
      </c>
      <c r="B726" s="15" t="s">
        <v>831</v>
      </c>
      <c r="C726" s="5" t="s">
        <v>78</v>
      </c>
      <c r="D726" s="29" t="s">
        <v>87</v>
      </c>
      <c r="E726" s="22">
        <v>1450</v>
      </c>
      <c r="F726" s="22">
        <v>100</v>
      </c>
      <c r="G726" s="14">
        <f t="shared" si="102"/>
        <v>145</v>
      </c>
    </row>
    <row r="727" spans="1:7" x14ac:dyDescent="0.25">
      <c r="A727" s="5">
        <v>33691145</v>
      </c>
      <c r="B727" s="15" t="s">
        <v>832</v>
      </c>
      <c r="C727" s="5" t="s">
        <v>78</v>
      </c>
      <c r="D727" s="29" t="s">
        <v>87</v>
      </c>
      <c r="E727" s="22">
        <v>40</v>
      </c>
      <c r="F727" s="22">
        <v>6000</v>
      </c>
      <c r="G727" s="14">
        <f t="shared" si="102"/>
        <v>240</v>
      </c>
    </row>
    <row r="728" spans="1:7" x14ac:dyDescent="0.25">
      <c r="A728" s="5">
        <v>33661159</v>
      </c>
      <c r="B728" s="15" t="s">
        <v>833</v>
      </c>
      <c r="C728" s="5" t="s">
        <v>78</v>
      </c>
      <c r="D728" s="29" t="s">
        <v>87</v>
      </c>
      <c r="E728" s="22">
        <v>120</v>
      </c>
      <c r="F728" s="22">
        <v>500</v>
      </c>
      <c r="G728" s="14">
        <f t="shared" si="102"/>
        <v>60</v>
      </c>
    </row>
    <row r="729" spans="1:7" x14ac:dyDescent="0.25">
      <c r="A729" s="5">
        <v>33611160</v>
      </c>
      <c r="B729" s="15" t="s">
        <v>834</v>
      </c>
      <c r="C729" s="5" t="s">
        <v>78</v>
      </c>
      <c r="D729" s="29" t="s">
        <v>87</v>
      </c>
      <c r="E729" s="22">
        <v>55</v>
      </c>
      <c r="F729" s="22">
        <v>5000</v>
      </c>
      <c r="G729" s="14">
        <f t="shared" si="102"/>
        <v>275</v>
      </c>
    </row>
    <row r="730" spans="1:7" x14ac:dyDescent="0.25">
      <c r="A730" s="5">
        <v>33621470</v>
      </c>
      <c r="B730" s="15" t="s">
        <v>835</v>
      </c>
      <c r="C730" s="5" t="s">
        <v>78</v>
      </c>
      <c r="D730" s="29" t="s">
        <v>87</v>
      </c>
      <c r="E730" s="22">
        <v>120</v>
      </c>
      <c r="F730" s="22">
        <v>3000</v>
      </c>
      <c r="G730" s="14">
        <f t="shared" si="102"/>
        <v>360</v>
      </c>
    </row>
    <row r="731" spans="1:7" x14ac:dyDescent="0.25">
      <c r="A731" s="5">
        <v>33661120</v>
      </c>
      <c r="B731" s="15" t="s">
        <v>836</v>
      </c>
      <c r="C731" s="5" t="s">
        <v>78</v>
      </c>
      <c r="D731" s="29" t="s">
        <v>87</v>
      </c>
      <c r="E731" s="22">
        <v>500</v>
      </c>
      <c r="F731" s="22">
        <v>60</v>
      </c>
      <c r="G731" s="14">
        <f t="shared" si="102"/>
        <v>30</v>
      </c>
    </row>
    <row r="732" spans="1:7" x14ac:dyDescent="0.25">
      <c r="A732" s="5">
        <v>33691144</v>
      </c>
      <c r="B732" s="15" t="s">
        <v>837</v>
      </c>
      <c r="C732" s="5" t="s">
        <v>78</v>
      </c>
      <c r="D732" s="29" t="s">
        <v>87</v>
      </c>
      <c r="E732" s="22">
        <v>55</v>
      </c>
      <c r="F732" s="22">
        <v>1000</v>
      </c>
      <c r="G732" s="14">
        <f t="shared" si="102"/>
        <v>55</v>
      </c>
    </row>
    <row r="733" spans="1:7" x14ac:dyDescent="0.25">
      <c r="A733" s="5">
        <v>33691136</v>
      </c>
      <c r="B733" s="15" t="s">
        <v>838</v>
      </c>
      <c r="C733" s="5" t="s">
        <v>78</v>
      </c>
      <c r="D733" s="29" t="s">
        <v>87</v>
      </c>
      <c r="E733" s="22">
        <v>40</v>
      </c>
      <c r="F733" s="22">
        <v>5000</v>
      </c>
      <c r="G733" s="14">
        <f t="shared" si="102"/>
        <v>200</v>
      </c>
    </row>
    <row r="734" spans="1:7" x14ac:dyDescent="0.25">
      <c r="A734" s="5">
        <v>33691136</v>
      </c>
      <c r="B734" s="15" t="s">
        <v>839</v>
      </c>
      <c r="C734" s="5" t="s">
        <v>78</v>
      </c>
      <c r="D734" s="29" t="s">
        <v>87</v>
      </c>
      <c r="E734" s="22">
        <v>230</v>
      </c>
      <c r="F734" s="22">
        <v>1500</v>
      </c>
      <c r="G734" s="14">
        <f t="shared" si="102"/>
        <v>345</v>
      </c>
    </row>
    <row r="735" spans="1:7" x14ac:dyDescent="0.25">
      <c r="A735" s="5">
        <v>24611150</v>
      </c>
      <c r="B735" s="15" t="s">
        <v>840</v>
      </c>
      <c r="C735" s="5" t="s">
        <v>78</v>
      </c>
      <c r="D735" s="29" t="s">
        <v>87</v>
      </c>
      <c r="E735" s="22">
        <v>750</v>
      </c>
      <c r="F735" s="22">
        <v>100</v>
      </c>
      <c r="G735" s="14">
        <f t="shared" si="102"/>
        <v>75</v>
      </c>
    </row>
    <row r="736" spans="1:7" x14ac:dyDescent="0.25">
      <c r="A736" s="5">
        <v>24611150</v>
      </c>
      <c r="B736" s="15" t="s">
        <v>840</v>
      </c>
      <c r="C736" s="5" t="s">
        <v>78</v>
      </c>
      <c r="D736" s="29" t="s">
        <v>87</v>
      </c>
      <c r="E736" s="22">
        <v>10</v>
      </c>
      <c r="F736" s="22">
        <v>1600</v>
      </c>
      <c r="G736" s="14">
        <f t="shared" si="102"/>
        <v>16</v>
      </c>
    </row>
    <row r="737" spans="1:7" x14ac:dyDescent="0.25">
      <c r="A737" s="5">
        <v>33621750</v>
      </c>
      <c r="B737" s="15" t="s">
        <v>841</v>
      </c>
      <c r="C737" s="5" t="s">
        <v>78</v>
      </c>
      <c r="D737" s="29" t="s">
        <v>87</v>
      </c>
      <c r="E737" s="22">
        <v>20</v>
      </c>
      <c r="F737" s="22">
        <v>2000</v>
      </c>
      <c r="G737" s="14">
        <f t="shared" si="102"/>
        <v>40</v>
      </c>
    </row>
    <row r="738" spans="1:7" x14ac:dyDescent="0.25">
      <c r="A738" s="5">
        <v>33631230</v>
      </c>
      <c r="B738" s="15" t="s">
        <v>842</v>
      </c>
      <c r="C738" s="5" t="s">
        <v>78</v>
      </c>
      <c r="D738" s="29" t="s">
        <v>87</v>
      </c>
      <c r="E738" s="22">
        <v>900</v>
      </c>
      <c r="F738" s="22">
        <v>300</v>
      </c>
      <c r="G738" s="14">
        <f t="shared" si="102"/>
        <v>270</v>
      </c>
    </row>
    <row r="739" spans="1:7" x14ac:dyDescent="0.25">
      <c r="A739" s="5">
        <v>33691176</v>
      </c>
      <c r="B739" s="15" t="s">
        <v>843</v>
      </c>
      <c r="C739" s="5" t="s">
        <v>78</v>
      </c>
      <c r="D739" s="29" t="s">
        <v>87</v>
      </c>
      <c r="E739" s="22">
        <v>330</v>
      </c>
      <c r="F739" s="22">
        <v>450</v>
      </c>
      <c r="G739" s="14">
        <f t="shared" si="102"/>
        <v>148.5</v>
      </c>
    </row>
    <row r="740" spans="1:7" x14ac:dyDescent="0.25">
      <c r="A740" s="5">
        <v>33691226</v>
      </c>
      <c r="B740" s="15" t="s">
        <v>844</v>
      </c>
      <c r="C740" s="5" t="s">
        <v>78</v>
      </c>
      <c r="D740" s="29" t="s">
        <v>87</v>
      </c>
      <c r="E740" s="22">
        <v>180</v>
      </c>
      <c r="F740" s="22">
        <v>50</v>
      </c>
      <c r="G740" s="14">
        <f t="shared" si="102"/>
        <v>9</v>
      </c>
    </row>
    <row r="741" spans="1:7" x14ac:dyDescent="0.25">
      <c r="A741" s="5">
        <v>33621590</v>
      </c>
      <c r="B741" s="15" t="s">
        <v>46</v>
      </c>
      <c r="C741" s="5" t="s">
        <v>78</v>
      </c>
      <c r="D741" s="29" t="s">
        <v>87</v>
      </c>
      <c r="E741" s="22">
        <v>45</v>
      </c>
      <c r="F741" s="22">
        <v>5000</v>
      </c>
      <c r="G741" s="14">
        <f t="shared" si="102"/>
        <v>225</v>
      </c>
    </row>
    <row r="742" spans="1:7" x14ac:dyDescent="0.25">
      <c r="A742" s="5">
        <v>33661136</v>
      </c>
      <c r="B742" s="15" t="s">
        <v>17</v>
      </c>
      <c r="C742" s="5" t="s">
        <v>78</v>
      </c>
      <c r="D742" s="29" t="s">
        <v>87</v>
      </c>
      <c r="E742" s="22">
        <v>99</v>
      </c>
      <c r="F742" s="22">
        <v>50</v>
      </c>
      <c r="G742" s="14">
        <f t="shared" si="102"/>
        <v>4.95</v>
      </c>
    </row>
    <row r="743" spans="1:7" x14ac:dyDescent="0.25">
      <c r="A743" s="5">
        <v>33691176</v>
      </c>
      <c r="B743" s="15" t="s">
        <v>845</v>
      </c>
      <c r="C743" s="5" t="s">
        <v>78</v>
      </c>
      <c r="D743" s="29" t="s">
        <v>87</v>
      </c>
      <c r="E743" s="22">
        <v>320</v>
      </c>
      <c r="F743" s="22">
        <v>1000</v>
      </c>
      <c r="G743" s="14">
        <f t="shared" si="102"/>
        <v>320</v>
      </c>
    </row>
    <row r="744" spans="1:7" x14ac:dyDescent="0.25">
      <c r="A744" s="5">
        <v>33611240</v>
      </c>
      <c r="B744" s="15" t="s">
        <v>846</v>
      </c>
      <c r="C744" s="5" t="s">
        <v>78</v>
      </c>
      <c r="D744" s="29" t="s">
        <v>87</v>
      </c>
      <c r="E744" s="22">
        <v>10</v>
      </c>
      <c r="F744" s="22">
        <v>500</v>
      </c>
      <c r="G744" s="14">
        <f t="shared" si="102"/>
        <v>5</v>
      </c>
    </row>
    <row r="745" spans="1:7" x14ac:dyDescent="0.25">
      <c r="A745" s="5">
        <v>33691236</v>
      </c>
      <c r="B745" s="15" t="s">
        <v>847</v>
      </c>
      <c r="C745" s="5" t="s">
        <v>78</v>
      </c>
      <c r="D745" s="29" t="s">
        <v>87</v>
      </c>
      <c r="E745" s="22">
        <v>120</v>
      </c>
      <c r="F745" s="22">
        <v>1000</v>
      </c>
      <c r="G745" s="14">
        <f t="shared" si="102"/>
        <v>120</v>
      </c>
    </row>
    <row r="746" spans="1:7" x14ac:dyDescent="0.25">
      <c r="A746" s="5">
        <v>33621440</v>
      </c>
      <c r="B746" s="15" t="s">
        <v>848</v>
      </c>
      <c r="C746" s="5" t="s">
        <v>78</v>
      </c>
      <c r="D746" s="29" t="s">
        <v>87</v>
      </c>
      <c r="E746" s="22">
        <v>40</v>
      </c>
      <c r="F746" s="22">
        <v>1000</v>
      </c>
      <c r="G746" s="14">
        <f t="shared" si="102"/>
        <v>40</v>
      </c>
    </row>
    <row r="747" spans="1:7" x14ac:dyDescent="0.25">
      <c r="A747" s="5">
        <v>33621330</v>
      </c>
      <c r="B747" s="15" t="s">
        <v>28</v>
      </c>
      <c r="C747" s="5" t="s">
        <v>78</v>
      </c>
      <c r="D747" s="29" t="s">
        <v>87</v>
      </c>
      <c r="E747" s="22">
        <v>170</v>
      </c>
      <c r="F747" s="22">
        <v>200</v>
      </c>
      <c r="G747" s="14">
        <f t="shared" si="102"/>
        <v>34</v>
      </c>
    </row>
    <row r="748" spans="1:7" x14ac:dyDescent="0.25">
      <c r="A748" s="5">
        <v>33661185</v>
      </c>
      <c r="B748" s="15" t="s">
        <v>849</v>
      </c>
      <c r="C748" s="5" t="s">
        <v>78</v>
      </c>
      <c r="D748" s="29" t="s">
        <v>87</v>
      </c>
      <c r="E748" s="22">
        <v>100</v>
      </c>
      <c r="F748" s="22">
        <v>3000</v>
      </c>
      <c r="G748" s="14">
        <f t="shared" si="102"/>
        <v>300</v>
      </c>
    </row>
    <row r="749" spans="1:7" x14ac:dyDescent="0.25">
      <c r="A749" s="5">
        <v>33661160</v>
      </c>
      <c r="B749" s="15" t="s">
        <v>850</v>
      </c>
      <c r="C749" s="5" t="s">
        <v>78</v>
      </c>
      <c r="D749" s="29" t="s">
        <v>87</v>
      </c>
      <c r="E749" s="22">
        <v>190</v>
      </c>
      <c r="F749" s="22">
        <v>1000</v>
      </c>
      <c r="G749" s="14">
        <f t="shared" si="102"/>
        <v>190</v>
      </c>
    </row>
    <row r="750" spans="1:7" x14ac:dyDescent="0.25">
      <c r="A750" s="5">
        <v>33621540</v>
      </c>
      <c r="B750" s="15" t="s">
        <v>851</v>
      </c>
      <c r="C750" s="5" t="s">
        <v>78</v>
      </c>
      <c r="D750" s="29" t="s">
        <v>87</v>
      </c>
      <c r="E750" s="22">
        <v>40</v>
      </c>
      <c r="F750" s="22">
        <v>1000</v>
      </c>
      <c r="G750" s="14">
        <f t="shared" si="102"/>
        <v>40</v>
      </c>
    </row>
    <row r="751" spans="1:7" x14ac:dyDescent="0.25">
      <c r="A751" s="5">
        <v>33661146</v>
      </c>
      <c r="B751" s="15" t="s">
        <v>852</v>
      </c>
      <c r="C751" s="5" t="s">
        <v>78</v>
      </c>
      <c r="D751" s="29" t="s">
        <v>87</v>
      </c>
      <c r="E751" s="22">
        <v>60</v>
      </c>
      <c r="F751" s="22">
        <v>2000</v>
      </c>
      <c r="G751" s="14">
        <f t="shared" si="102"/>
        <v>120</v>
      </c>
    </row>
    <row r="752" spans="1:7" x14ac:dyDescent="0.25">
      <c r="A752" s="5">
        <v>33621761</v>
      </c>
      <c r="B752" s="15" t="s">
        <v>853</v>
      </c>
      <c r="C752" s="5" t="s">
        <v>78</v>
      </c>
      <c r="D752" s="29" t="s">
        <v>87</v>
      </c>
      <c r="E752" s="22">
        <v>6</v>
      </c>
      <c r="F752" s="22">
        <v>1000</v>
      </c>
      <c r="G752" s="14">
        <f t="shared" si="102"/>
        <v>6</v>
      </c>
    </row>
    <row r="753" spans="1:7" x14ac:dyDescent="0.25">
      <c r="A753" s="5">
        <v>33691201</v>
      </c>
      <c r="B753" s="15" t="s">
        <v>854</v>
      </c>
      <c r="C753" s="5" t="s">
        <v>78</v>
      </c>
      <c r="D753" s="29" t="s">
        <v>87</v>
      </c>
      <c r="E753" s="22">
        <v>140</v>
      </c>
      <c r="F753" s="22">
        <v>100</v>
      </c>
      <c r="G753" s="14">
        <f t="shared" si="102"/>
        <v>14</v>
      </c>
    </row>
    <row r="754" spans="1:7" x14ac:dyDescent="0.25">
      <c r="A754" s="5">
        <v>33121180</v>
      </c>
      <c r="B754" s="15" t="s">
        <v>855</v>
      </c>
      <c r="C754" s="5" t="s">
        <v>78</v>
      </c>
      <c r="D754" s="29" t="s">
        <v>87</v>
      </c>
      <c r="E754" s="22">
        <v>4100</v>
      </c>
      <c r="F754" s="22">
        <v>100</v>
      </c>
      <c r="G754" s="14">
        <f t="shared" si="102"/>
        <v>410</v>
      </c>
    </row>
    <row r="755" spans="1:7" x14ac:dyDescent="0.25">
      <c r="A755" s="5">
        <v>33191520</v>
      </c>
      <c r="B755" s="15" t="s">
        <v>856</v>
      </c>
      <c r="C755" s="5" t="s">
        <v>78</v>
      </c>
      <c r="D755" s="29" t="s">
        <v>87</v>
      </c>
      <c r="E755" s="22">
        <v>35</v>
      </c>
      <c r="F755" s="22">
        <v>8000</v>
      </c>
      <c r="G755" s="14">
        <f t="shared" si="102"/>
        <v>280</v>
      </c>
    </row>
    <row r="756" spans="1:7" x14ac:dyDescent="0.25">
      <c r="A756" s="5">
        <v>33141111</v>
      </c>
      <c r="B756" s="15" t="s">
        <v>857</v>
      </c>
      <c r="C756" s="5" t="s">
        <v>78</v>
      </c>
      <c r="D756" s="29" t="s">
        <v>87</v>
      </c>
      <c r="E756" s="22">
        <v>130</v>
      </c>
      <c r="F756" s="22">
        <v>5000</v>
      </c>
      <c r="G756" s="14">
        <f t="shared" si="102"/>
        <v>650</v>
      </c>
    </row>
    <row r="757" spans="1:7" x14ac:dyDescent="0.25">
      <c r="A757" s="5">
        <v>33191560</v>
      </c>
      <c r="B757" s="15" t="s">
        <v>858</v>
      </c>
      <c r="C757" s="5" t="s">
        <v>78</v>
      </c>
      <c r="D757" s="29" t="s">
        <v>87</v>
      </c>
      <c r="E757" s="22">
        <v>3900</v>
      </c>
      <c r="F757" s="22">
        <v>20</v>
      </c>
      <c r="G757" s="14">
        <f t="shared" si="102"/>
        <v>78</v>
      </c>
    </row>
    <row r="758" spans="1:7" x14ac:dyDescent="0.25">
      <c r="A758" s="5">
        <v>33141142</v>
      </c>
      <c r="B758" s="15" t="s">
        <v>859</v>
      </c>
      <c r="C758" s="5" t="s">
        <v>78</v>
      </c>
      <c r="D758" s="29" t="s">
        <v>87</v>
      </c>
      <c r="E758" s="22">
        <v>25</v>
      </c>
      <c r="F758" s="22">
        <v>3000</v>
      </c>
      <c r="G758" s="14">
        <f t="shared" si="102"/>
        <v>75</v>
      </c>
    </row>
    <row r="759" spans="1:7" x14ac:dyDescent="0.25">
      <c r="A759" s="5">
        <v>31651200</v>
      </c>
      <c r="B759" s="15" t="s">
        <v>860</v>
      </c>
      <c r="C759" s="5" t="s">
        <v>78</v>
      </c>
      <c r="D759" s="29" t="s">
        <v>87</v>
      </c>
      <c r="E759" s="22">
        <v>450</v>
      </c>
      <c r="F759" s="22">
        <v>100</v>
      </c>
      <c r="G759" s="14">
        <f t="shared" si="102"/>
        <v>45</v>
      </c>
    </row>
    <row r="760" spans="1:7" x14ac:dyDescent="0.25">
      <c r="A760" s="5">
        <v>31651200</v>
      </c>
      <c r="B760" s="15" t="s">
        <v>861</v>
      </c>
      <c r="C760" s="5" t="s">
        <v>78</v>
      </c>
      <c r="D760" s="29" t="s">
        <v>87</v>
      </c>
      <c r="E760" s="22">
        <v>450</v>
      </c>
      <c r="F760" s="22">
        <v>100</v>
      </c>
      <c r="G760" s="14">
        <f t="shared" si="102"/>
        <v>45</v>
      </c>
    </row>
    <row r="761" spans="1:7" x14ac:dyDescent="0.25">
      <c r="A761" s="5">
        <v>33141202</v>
      </c>
      <c r="B761" s="15" t="s">
        <v>862</v>
      </c>
      <c r="C761" s="5" t="s">
        <v>78</v>
      </c>
      <c r="D761" s="29" t="s">
        <v>87</v>
      </c>
      <c r="E761" s="22">
        <v>45</v>
      </c>
      <c r="F761" s="22">
        <v>5000</v>
      </c>
      <c r="G761" s="14">
        <f t="shared" si="102"/>
        <v>225</v>
      </c>
    </row>
    <row r="762" spans="1:7" x14ac:dyDescent="0.25">
      <c r="A762" s="5">
        <v>33751100</v>
      </c>
      <c r="B762" s="15" t="s">
        <v>863</v>
      </c>
      <c r="C762" s="5" t="s">
        <v>78</v>
      </c>
      <c r="D762" s="29" t="s">
        <v>87</v>
      </c>
      <c r="E762" s="22">
        <v>50</v>
      </c>
      <c r="F762" s="22">
        <v>3000</v>
      </c>
      <c r="G762" s="14">
        <f t="shared" si="102"/>
        <v>150</v>
      </c>
    </row>
    <row r="763" spans="1:7" ht="40.5" x14ac:dyDescent="0.25">
      <c r="A763" s="24">
        <v>33111500</v>
      </c>
      <c r="B763" s="16" t="s">
        <v>865</v>
      </c>
      <c r="C763" s="24" t="s">
        <v>78</v>
      </c>
      <c r="D763" s="24" t="s">
        <v>87</v>
      </c>
      <c r="E763" s="24">
        <v>15</v>
      </c>
      <c r="F763" s="24">
        <v>3000</v>
      </c>
      <c r="G763" s="14">
        <f t="shared" si="102"/>
        <v>45</v>
      </c>
    </row>
    <row r="764" spans="1:7" x14ac:dyDescent="0.25">
      <c r="A764" s="27" t="s">
        <v>867</v>
      </c>
      <c r="B764" s="11" t="s">
        <v>866</v>
      </c>
      <c r="C764" s="22" t="s">
        <v>181</v>
      </c>
      <c r="D764" s="22" t="s">
        <v>87</v>
      </c>
      <c r="E764" s="22">
        <v>3</v>
      </c>
      <c r="F764" s="22">
        <v>30000</v>
      </c>
      <c r="G764" s="14">
        <f t="shared" si="102"/>
        <v>90</v>
      </c>
    </row>
  </sheetData>
  <autoFilter ref="A13:H764"/>
  <mergeCells count="14">
    <mergeCell ref="C1:G1"/>
    <mergeCell ref="G10:G12"/>
    <mergeCell ref="B9:G9"/>
    <mergeCell ref="F3:G3"/>
    <mergeCell ref="A5:G5"/>
    <mergeCell ref="A10:B11"/>
    <mergeCell ref="C10:C13"/>
    <mergeCell ref="D10:D13"/>
    <mergeCell ref="E10:E13"/>
    <mergeCell ref="F10:F13"/>
    <mergeCell ref="B12:B13"/>
    <mergeCell ref="B6:G6"/>
    <mergeCell ref="B7:G7"/>
    <mergeCell ref="B8:G8"/>
  </mergeCells>
  <phoneticPr fontId="4" type="noConversion"/>
  <pageMargins left="0.31" right="0.2" top="0.31" bottom="0.28000000000000003" header="0.3" footer="0.3"/>
  <pageSetup paperSize="9" orientation="portrait" r:id="rId1"/>
  <legacyDrawing r:id="rId2"/>
</worksheet>
</file>

<file path=_xmlsignatures/_rels/origin.sigs.rels><?xml version="1.0" encoding="UTF-8" standalone="yes"?><Relationships xmlns="http://schemas.openxmlformats.org/package/2006/relationships"><Relationship Id="rId1" Target="sig1.xml" Type="http://schemas.openxmlformats.org/package/2006/relationships/digital-signature/signature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gUeH8UnAbUt9teomWblKj8sgC6nkaLFz1W8kgCUMF3U=</DigestValue>
    </Reference>
    <Reference Type="http://www.w3.org/2000/09/xmldsig#Object" URI="#idOfficeObject">
      <DigestMethod Algorithm="http://www.w3.org/2001/04/xmlenc#sha256"/>
      <DigestValue>FcxLmVsYY8lKICvBnKJVXDyedo97zIF8GoYwdeGW0YE=</DigestValue>
    </Reference>
    <Reference Type="http://www.w3.org/2000/09/xmldsig#Object" URI="#idValidSigLnImg">
      <DigestMethod Algorithm="http://www.w3.org/2001/04/xmlenc#sha256"/>
      <DigestValue>AxpL1t1Sjae+VP952hfTVmU1YJti7GGpnqItbakww2I=</DigestValue>
    </Reference>
    <Reference Type="http://www.w3.org/2000/09/xmldsig#Object" URI="#idInvalidSigLnImg">
      <DigestMethod Algorithm="http://www.w3.org/2001/04/xmlenc#sha256"/>
      <DigestValue>fNG8gJjtSLeDcLvriD6mZ29i4gGgZZgyc1bIObpbX0Q=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eAZcaT7DD8OCOHXSV7ZxsQ8bISFBYU199hKvVkMmDjg=</DigestValue>
    </Reference>
  </SignedInfo>
  <SignatureValue Id="idPackageSignature-signature-value">iI1XsdoD1a5J4Shrl24uaxLMp1/Ahg0aiE1p8NF5R6WMEeVAuFIo3gexdwF+Cj7k5V7T49lFjGcQMqbI3Zpg5enjw1zuPbecGUH42aAbO5LN27uROD9TWpXu+AIPQJABnINlZOtot53rp+c2k3bnE+/y7F1WUiYVwJQTocVztU3qktIB78JKV01cbUieUoxjJfiXYKdg7PpKlTQn7vXieIh5Egc2I8xjidvBwteHMCpLz8jGUZ8tKBddh+VAhLfAxjSf4ZoZWTI87mGmYU3Tm1PnfcXfkmg+pcNsi3TTJShL6foPo0wXeeIHq8kex+ebOFOaZx2DRA4HI6erqt4guA==</SignatureValue>
  <KeyInfo>
    <X509Data>
      <X509Certificate>MIIFWjCCA0KgAwIBAgIIeHT6pSoGtr0wDQYJKoZIhvcNAQELBQAwQjELMAkGA1UEBhMCQU0xEzAR
BgNVBAoMCkVLRU5HIENKU0MxCjAIBgNVBAUTATExEjAQBgNVBAMMCUNBIG9mIFJvQTAeFw0yNDA4
MDkxNDUxNDhaFw0yNzEwMjcwOTE4MjJaMIGSMSAwHgYDVQQDDBdBS09QSUFOIFNBQUsgMzcxMTg0
MDkwNjExMC8GA1UEBRMoMDY5YWE0YWU2ZTg2ZDA5Njg1ZGRiOWE3ZjQzZDlhMDU4NTIzOGU0NDET
MBEGA1UEKgwK1Y3UsdWA1LHUvzEZMBcGA1UEBAwQ1YDUsdS/1YjUstWF1LHVhjELMAkGA1UEBhMC
QU0wggEiMA0GCSqGSIb3DQEBAQUAA4IBDwAwggEKAoIBAQC2S1idpZYVrHFM0sxNcVTs6B1U5WAz
tsYKARaCdmprtAEOlZ1Ng/CpQqBxpy6LLc0/UtS7rTfSp7OWMFRczi2iXKChTOsS2XR+mB75iplS
tQg6GmCJUyvXz7oN7QiLsM04z49fmvDEYPMZNJwMLtyXYPUnyHy9KIKEx4aKEIKvkwcsnZc8nFC1
0/dTfxo6Qoc0NovXUOGjrF7BqfLUigyC4Ic8Cr9ys4edWr21mtyAStkzhDsJS2CF6URwT1Qv4F1y
1Rx2LqPh2nnNySVzq+Oa0CKf1stxA7GU6aykv346Yt4w5NpnyvAhuxHrPaIMuvj2mcAd784QbMHD
OmreFGR/AgMBAAGjggEBMIH+MDMGCCsGAQUFBwEBBCcwJTAjBggrBgEFBQcwAYYXaHR0cDovL29j
c3AucGtpLmFtL29jc3AwHQYDVR0OBBYEFHNngHYHWXprHnTr9s1ifCrQRZ3eMAwGA1UdEwEB/wQC
MAAwHwYDVR0jBBgwFoAU6erx7iQiLg3/bdjMhMY0jN9dsnkwMgYDVR0gBCswKTAnBgRVHSAAMB8w
HQYIKwYBBQUHAgEWEXd3dy5wa2kuYW0vcG9saWN5MDUGA1UdHwQuMCwwKqAooCaGJGh0dHA6Ly9j
cmwucGtpLmFtL2NpdGl6ZW5jYV8yMDEzLmNybDAOBgNVHQ8BAf8EBAMCBkAwDQYJKoZIhvcNAQEL
BQADggIBAIJFxL6xU/ECQzT2uzEEtQQczgowSZa6NhtVj8aowUdqll/8sHD3fpJOVjRrWT79sEdG
VnVb9XpW4ydFX5InT8xJilDa2OjqdxHzGGSpUto3oXJMGluJArgOmLC7C+cC+Hz9lHYLeIz3/Cli
loU1s0HRa/UUu73rsRazEVJXplFNu3B+LDvcMRHZZERJLxO23DPFF0y/6AYtmO/Ep0wp6jcrgjKn
tKlXEjmaKJv0heLdHKKINT/EJ33rhu0DoGOsBi9sFPhjKMwxFk1Rszg2vgqkeL07hBbYgjKjgoXj
4Qw2f80BAHAcM7GVlNAmxw0YAwrbyshRZimpcFbVU3X17lSuSwOp5AsTa1bDIp/+rBRd2ERy28an
PjGppmKjzCgOxp1wr82VPLKtJODSX7YbHatfTM2yY2IEr1uYeVcyKJYXbCNJp1GErI1EivCO4vll
R6tMYUTZI6IYMIexZBSPaglKU/sM370Th/qlfBf+JQzwseU3+lervVHaltTclNeJhKpiaJQoy2WO
Yyuk9qQv2anh0E4+BSNAMMDCVeVAQD2VivEJ60ZyNtxHIihiVpsIVy58NppeUIUpGs8yYqubraoY
Wq9/ylFbULEsANnvV8aoMn1dIoUi8kFY3oEu8Xv2rAq0VygNcGBRNFEt/Kg1TdjXDdCBWc+2wjoi
7ioVA3JY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  <mdssi:RelationshipReference xmlns:mdssi="http://schemas.openxmlformats.org/package/2006/digital-signature" SourceId="rId3"/>
            <mdssi:RelationshipReference xmlns:mdssi="http://schemas.openxmlformats.org/package/2006/digital-signature" SourceId="rId4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NAlKy2XJQhmsKdGC1xJcakmh+6B1CkoSRsRxgxMEocs=</DigestValue>
      </Reference>
      <Reference URI="/xl/drawings/_rels/vmlDrawing1.v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LLQF6CCIfjb3dFrBWtNElhv3ShnoV7Cmzqz7zlCW6P8=</DigestValue>
      </Reference>
      <Reference URI="/xl/drawings/vmlDrawing1.vml?ContentType=application/vnd.openxmlformats-officedocument.vmlDrawing">
        <DigestMethod Algorithm="http://www.w3.org/2001/04/xmlenc#sha256"/>
        <DigestValue>PuwSFsFApE5zeHPvWxW51Gf2sJugbB+pClgIXFLhJuY=</DigestValue>
      </Reference>
      <Reference URI="/xl/media/image1.emf?ContentType=image/x-emf">
        <DigestMethod Algorithm="http://www.w3.org/2001/04/xmlenc#sha256"/>
        <DigestValue>0z3FQgnGfbAEeRabPVofAofkA14zz/gEnkIn9/6d5q4=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jV3i2QOmwqZG1P7uk0YfSbYOETcxSNYQkGDDoILsAZs=</DigestValue>
      </Reference>
      <Reference URI="/xl/sharedStrings.xml?ContentType=application/vnd.openxmlformats-officedocument.spreadsheetml.sharedStrings+xml">
        <DigestMethod Algorithm="http://www.w3.org/2001/04/xmlenc#sha256"/>
        <DigestValue>M2Mb8vPZMzhReaOlpBwnOr1foNbSUgRGccUGSR/0AYA=</DigestValue>
      </Reference>
      <Reference URI="/xl/styles.xml?ContentType=application/vnd.openxmlformats-officedocument.spreadsheetml.styles+xml">
        <DigestMethod Algorithm="http://www.w3.org/2001/04/xmlenc#sha256"/>
        <DigestValue>zLD1rnv7HZuanpYrWxNH2+YoVOGZtFS60QWFv000z4s=</DigestValue>
      </Reference>
      <Reference URI="/xl/theme/theme1.xml?ContentType=application/vnd.openxmlformats-officedocument.theme+xml">
        <DigestMethod Algorithm="http://www.w3.org/2001/04/xmlenc#sha256"/>
        <DigestValue>hou/qrtApbo8N8dZQjyct4RCsMME8BxlJ+5PJX8bHCw=</DigestValue>
      </Reference>
      <Reference URI="/xl/workbook.xml?ContentType=application/vnd.openxmlformats-officedocument.spreadsheetml.sheet.main+xml">
        <DigestMethod Algorithm="http://www.w3.org/2001/04/xmlenc#sha256"/>
        <DigestValue>i3HLmRCQIdbZHETfM/kYu+SCataEGkK10bklc2pe8Z0=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akUnFniyHKwcqVlub1OZRsfQvqGOzSpgPk/OZAPfvQY=</DigestValue>
      </Reference>
      <Reference URI="/xl/worksheets/sheet1.xml?ContentType=application/vnd.openxmlformats-officedocument.spreadsheetml.worksheet+xml">
        <DigestMethod Algorithm="http://www.w3.org/2001/04/xmlenc#sha256"/>
        <DigestValue>I9Y5ub7MuzhFtsunCCIHs2pOALysEQe17AsemiDb/3o=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2025-10-01T13:00:59Z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>{2974F3A8-6875-480C-8159-06DEBA15808D}</SetupID>
          <SignatureImage>iVBORw0KGgoAAAANSUhEUgAAASwAAACWCAYAAABkW7XSAAAQcElEQVR4Xu2dW68lRRXHz4fwxUR5UZ/9GB5fffI7KCjmaEAuGS9cokFAYg7CQfESAxjZzgBRATkazgOXZIDI4B4g4QghaDiGEGeYGceZcld1V3fVqlXVVb27e/di/j/S4eyu1auqe1f9dnX37j1bCgAAhLBFVwAAwFyBsAAAYoCwAABigLAAAGKAsAAAYoCwAABigLAAAGKAsAAAYoCwAABigLAAAGKAsAAAYoCwAABigLAAAGKAsAAAYoCwAABigLAAAGKAsAAAYoCwAABigLAAAGKAsAAAYoCwZs7+zpba2t5Th7RgtWZve1W2s08LAPjYAmHNHAgLgBYIa+ZAWAC0QFgzB8ICoAXCmjn5wqpeb+85kYd7antrS+3s76ud1f+36qWNabcx9TQxO2q/TVIU066ydberVgnIdn67dNmOrsPbqKz+9WLA3IGwZs4Qwtra2lZ29eHetjNI6222t53taonQvDkxTN1xYdH22/KIsHLqXzsGzB0Ia+YMIqxACkQaZJZh6iR5c2K4uqPCMn+3Iq2g++Ssy6h//RgwdyCsmTOEsKLSCHLYkDBvTkxJ3f5Mzw2hdeXXv34MmDsQ1sz5OAnLlRSEBfoAYc0cM7BZYVXXX1pJhNKopLAZYXF1m236nhJm1L9+DJg7ENbcqWcq3uzFrNZC8Ae8PxtbCU1fYJ5EWPG6m3bbC+pN3fUFb0fGVnIQFogBYUmgGezuQmcnNE6XV1KYQlhh3Y6ArKi8us1GlbScGPO1Bvva5M+pf6gYMHcgLNABP9DHIhTIuPWH9YE5A2GBDsYVBiUUyLj1h/WBOQNhgQ7GFQYlFMi49Yf1gTkDYYEOxhUGJRTIuPWb+uw1M/ZuLJgTEBYAQAwQFgBADBAWAEAMEBYAQAwQFgBADBAWAEAMEBYAQAwQFgBADBAWAEAMEBYAQAwQVgbm8Q32sY3wsZGS2BTRH8AryB2PX4+NtC33J3Y0JbGKPJ6TeEwn3ma6j/Rnc8hP/IDeQFgZ5HfUslgWb7DtmH+iqy0qyx2P78mm2lbwI4ZFsbZtwU81hz8uaNZG28zvYwXzm2SgNxBWBiUdtSSWYmcudLBZSnPH48vZZNvyfya6LLYSMJVYDVMWbzO/jxUQ1pBAWBmUdNSSWBd+BuBTmjseX8am2xaPDXOXxB4ehlENENYsgbAyKOmoJbENzODgKM1dGs8yg7aNFRuF+/ccVd/cENaQQFgZlHTUktiK/A5dmruaGdHrM5rcf/F4Hm0ryZ0d2/yr2PzC7XN2bo/8Ywi6gbAyKOmoJbEaE5/Zm0tzJ2cKzHrKXNpWkjseW0DwL/zY1bHcYTtaEsJi/u1GkAbCyqCko5bEVp25+3TLUpbbEt5i39rZS8Rb5tO2ktyN8KILN6tjYO42lrSjBcIaEggrg5KOWhLr/zNY8TtwlpLcabrj59S2ktzxWAIjJJ+S3GFsC3N30gJhFQNhZVByqzx6bSY1QILrKfzMpldultQAI8ygbSWiiMdSwmtlPgO9t0yetijvhgZogbByiHRI9nZ/17WZrfQnqhtnFnfwrZm7JRzoOWyqbXEJlcQy1Neq6Pva5KVy6rmPbD/pFCbggLByKXncI5iV2Fg7ELhBQmmv73ixg+QOB3oZ07YtLqGS2Ajs+5rI0XMf6Sm2WXof/ysXCAsAIAYICwAgBggLACAGCAsAIAYICwAgBggLACAGCAsAIAYICwAgBggLACAGCEsMzC8buN/Gjn1j2yzOIyb6m9rct7hj64O8kW/3O0S/bZ6ZK/xWOB+Xm6/z2AExQFgiqAdc6tm9/f3woVxVycOGNCIggzW23grBfYKkem6OeQDYYttFczHPY3K5uOfuuLjcfNzjO/Z4co/QgHkDYUng8FCZ/8j4is5kLM6sScfqAUp/eSK2vtqc+XWC5C8MtM/T0Vy8TKg4OLloaFxuvsg+ALFAWGKpB3dCWFZGLpyYousZOXEzIK9slWMvEGlMRGQfmFmTF9dsT19b6DGJxQGpQFhCsadx0bFoZBPOLFgxRde7v0Cwn/w1gko2VX3hzC+c+TQlXmwsjp4Sx+JS+dp9iR4zMHsgLEl4P20SyqilGpzcgObF1LG+qTM24Kv6mstppcJq9oXOkJqgqm5WRD5+vjpu25kVBrmAJCAsqdCL7i6R2ZUmKSaynr3+w1yIN3HOiv7CUo6UK8FU5dsr6bj7mpmvydV9wR7IAMKSDCOPZpbCiUzxYuLXx6RA8jungpZiYcXa02xD9ykzX1TqNB+QAoQlmXpAeuOOuVDuEoopsj4xC3GlUM1o4kvVtpggIqeAAZWg2s1z88XERuOAFCAsEeiBx5ziMTOs2IzFEogpur5jsAeyaOHa4J2qtWsjdRCYU9y8fLG20jggBQhLAM0sxp9KmUGXOyuyhGKKr6/qJbM1RpIUTlhc2zjp0OthUblk5uPay16bAyKAsKTg3SGsF1Yw6YHIialzPak3JSsNK6yqgOSip66Han9vJ9jPQFaWznw1uXFg9kBYAAAxQFgAADFAWAAAMUBYAAAxQFgAADFAWAAAMUBYAAAxQFgAADFAWAAAMUBYAAAxQFgAADFAWAAAMUBYAAAxQFgAADFAWAAAMUBYAAAxQFgAADFAWAAAMUBYAAAxQFgAADFAWAAAMUBYAAAxQFgAADFAWAAAMUBYAAAxQFgAADFAWAAI5ivX3LDRZWogLAAE841vfieQyFSLrntqICwAhHPmzNnkcvbsR2b56KNz6tz582Y5f/5C7+XcufMm3yaAsAAAYoCwALgCuXz5cvEyByAsAK5A9Gmh5sKF/6p/vP0uKZ0vIwprqRbHjqljdlks26KjA7XrlO0eHHVsc6QOdp31NF/AKs/ugbJZDdE6GZKxTO4AP+boYNdvu1kWit2DVN2pMo+O47VceGXxPDUkvn1bVu2JvQ9NGdMWrk2d6L6xq7qaCrp5+5131Q/u2DV/P/f8SXMBXfPBBx+q791yl7r3vl+pB37+kPrZgw+rhx45rl5+5ZS7+UYZSVhVJ20HQvW66p/u35pKUotlahsdExnghOWiHgyeVGJ1NgEO8Vg+t09OjBZAad3pMkrqeNGBT18TjKzcXM77ZATKb2skTRtn4mPtSlMdV74uUM5/zpxV3/3+nerUa6+bi/EXL15Uz71wUl1z7c3B3UC7LI7/kaaZnJGEFWI6nO7ATKfVZdynfLONHlQpAVB0HW58QZ2dsTQ3RzImsS+pulNlAYk6tIBIWTwPlaRTcnRUy4zbtpIprYfbhyx0PYtFWqygmMefeFo9/MgJ9cabb6k77rrPyErz2BNPBbKyy03HfticTm6CSYVlOjYzYNhPY0UHq3s60dFxqTAK6uyMpbk5EjE6F50lNQM+VXeqjOZJHa9gxlQdZ/ZYdAnGtGk3iNHt2l0JJjgGHfmWC67MzhY7ZoKgF6/9/Q31wosvmb/dC+v66wv69fvv/1udeOzJ4PtXly5damKnZCJhOZ0tOfBcnG2OVt3V3YAZdB5UGNl1qu5YmpsjGpM6VVPpulNllOTxYiTJzpLqMnY/anT5qn4jqGZ7PStbvW9LRk49hKVlWu0ihDU0VkDu3/Y1RZ823nLbj5uYH61mZJtgEmF5n+DMIOAGXvRT39B23uaakXsKQoWRqDPYPhFbv4jIyCES4w9shlTdqbJO6GB3LoTXx4BtFxGMd6xqUZn63f2tJVbVuaawmlzmBYQ1MClhxb7G8K3rb2nilss3afHojC4s06ndgcZ0Wjpggm0COjovFUZGnQ1dsTQ3BxvT0WZNqu5UWSepuuPXqaLbMTMrOxNaLmw8sy2zDyaXd/pqhXgQvbvIt/XK5NOPvqS++MxSXf3iofn7s8dfUfcs/2nKTn94Tn3hz0uzXi+ff/xv6jdvtW+IKyj3EZ8Up06dbuJuvf0eWjw6Iwqr/hQPehcdIG7H5rcJZlvMbMMjEEaqTkpHbJCbgYnJmw2l6k6V+XQdr+XSKWPa6sJ9eLizU//6266Ti2kfJyyHYIblweQDjYzo8qW/vh6s08tVvzupbj5dHcTUDCtFSezQjCYs7/TBOY0wmI7brnc/pfltnFMYs6Q6tuIHYaROllQsl5sSxOjBxs0MqvVB/lTdbBnNkzheJEfnsVTM++K8J+0+db3WqyCsobEi+vKzb6qLly6r54/OeIK6/qV3mtgT73ygrnr0pPrEH143r/sK69s33p4dOzSjCQsAMD5WTJTU+k8ef9X83VdYV3/9puzYoYGwABCMKyb3Mrm7/n/OBXS97lOLl83fJcKyF+Hfe+9fTdx1N9xGosYHwgJAMDnCuuQU5AordpfwJ/f+ool7+plnafHoQFgACGZMYVFpnXj8qSbmq1+70SubCggLAMFoAX3m95WAhhSWiz4NvPPu+72YV0+dpmGTMKmwqrtNa97p6fpKw1T0bEd7xy1xR6zjblqFvmsWi0mVaVLl1R1He0cwvLPpQL9D1XU8svarpiS2D07bq5ueI9c3ElpAnzv+ivl7KGE9+Mvfqp/e/2t19z0PqOtuuNUr08ufnvxLm3BiphGWvZVe3w7Xz832pqcoBqdvO8yx6JB21uDpkk6sTNNVrmG+luDCtLHzi6zMNlFKYvtAv3oydn0j4Yoptr5UWLHl2p1jG/+pmfGFZT7JBuwIfUUxNOu0o+uYZA2elHRSZZquck2HsLzHZpx1qWOStV81JbG9IPs3en3jkCOs2MwrV1h6pvX8C2Edm2BkYSUGBukg/nN2zna0I7mDYqwc+pcGvC9JhnGdObh2NLHuFzGZ2VYQw81c/FO3ZjHt5b5kqQeo+9gMs61XT4awqJzorIVSH6eF80XUaP6M483myShz3yf6/rLbKV09OVap/QSjMaqw2ufKGJjOww7yjI47dI62M/bP0d2OhBBoXSyJDwMut8npCiu2rYXJoaqBW+1bVR58Ez81kE0bnJyc9Cz0GATHO5Kns4zk9IQV2Y7MJrnHlSRCf7OdLlzMphlPWORNDug1yHVRvAPOPQe9xuN9wrvQuli6pENnUfo5v5Sw3BmYfZ0SVoXZB68eu/izFXOs6H6tJazpyug+J9sNRmU0YXlTaNrrNaSDeJ3CLUt0JFo2eA53YPfN4ZSxHT/j2PBw0klBTwnp7LefsDx0u1MDme5XauCnYicuC/Y51W4wKqMJq8X/pG8GgNdBqhjbKapPbV4URoRsJxs+R/V6vRxeO4ig/JmYAx08LOsIi5ERU2fYPio1wojCih9vU9irLDsnaefcTgn1j+tduHBh0kX/Y6qbYAJhOeg33p4e1IPGnj4sbZkZ7AfeYHRna4uF23mGz3EQOZ0ryZHbDnZ2pTGDx8bFBEFP+RL5DEQ2Xh31PgWbu/tl94dtTMWQwlKJ453KkyozL3vkJNvpU+tUu6cE/1T93Ono5JMxUTvCWU4cM6hC68wHKoUS+h7v3O1K2pabcwKoRKZepgbC6ssk7dAznMxBJIESKVD6Hu/c7TraZv6VIPt3wYcIGBaZwoqewkzIXNohiQ4pJMkVDyX3fUq1zclhlj7tAIMgT1gAgCsWCAsAIAYICwAgBggLACAGCAsAIAYICwAgBggLACAGCAsAIAYICwAgBggLACAGCAsAIAYICwAghv8DBV2Y3+J9m2gAAAAASUVORK5CYII=</SignatureImage>
          <SignatureComments>XML Advanced Electronic Signature</SignatureComments>
          <SignatureType>2</SignatureType>
          <ManifestHashAlgorithm>http://www.w3.org/2001/04/xmlenc#sha256</ManifestHashAlgorithm>
        </SignatureInfoV1>
      </SignatureProperty>
    </SignatureProperties>
  </Object>
  <Object Id="idValidSigLnImg">iVBORw0KGgoAAAANSUhEUgAAASwAAACWCAYAAABkW7XSAAAABGdBTUEAALGPC/xhBQAAAAlwSFlzAAAOwgAADsIBFShKgAAAEE9JREFUeF7tnVuvJUUVx/eH8MVEeVGf/RgeX33yOygo5mhALhkvXKJBQGIOwkERjQGMbGeAqIgcDeeBSzJAZHAPkHCEEDQcQ4gzzIzjTJmq7uquWrXq1md3717M/zfp5Oyu1auqe1f9dnX37j0LBQAAQljQFQAAMFcgLACAGCAsAIAYICwAgBggLACAGCAsAIAYICwAgBggLACAGCAsAIAYICwAgBggLACAGCAsAIAYICwAgBggLACAGCAsAIAYICwAgBggLACAGCAsAIAYICwAgBggLACAGCCsmbO3vVCLrV11QAvUgdrdWqjF9h4tAOBjC4Q1cyAsAHogrJkDYQHQA2HNHAgLgB4Ia+aUC6t5vbXrRB7sqq3FQm3v7antxUIt2qWP6bcx9XQx26rXYF1Mv8rW3a9Se9tkO79dumxb1+FtVFf/0WLA3IGwZs46hLVYbCm7+mB3yxmk7TZbW852rURo3pIYpu64sGj7bXlEWCX1HzkGzB0Ia+asRViBFIg0yCzD1EnylsRwdUeFZf7uRdpA98lZV1D/0WPA3IGwZs46hBWVRpDDhoR5S2Jq6vZnem4Irau8/qPHgLkDYc2cj5OwXElBWGAIENbMMQObFVZz/aWXRCiNRgqbERZXt9lm6ClhQf1HjwFzB8KaO+1MxZu9dELwB7w/G9tT2/oC8yTCitfdtdteUO/qbi94OzK2koOwQAwISwLdYHcXOjuhcbq8kcIUwgrrdgRkReXVbTbiv9ZgX5v8JfWvKwbMHQgLZOAH+liEAhm3/rA+MGcgLJBhXGFQQoGMW39YH5gzEBbIMK4wKKFAxq0/rA/MGQgLZBhXGJRQIOPWb+qz18zYu7FgTkBYAAAxQFgAADFAWAAAMUBYAAAxQFgAADFAWAAAMUBYAAAxQFgAADFAWAAAMUBYAAAxQFgFmMc32Mc2wsdGamJTRH8AryJ3PP5obKRtpT+xUxtLH89JPKYTbzPdR/qzOeQnfsBgIKwCyjtqXSyLN9i2zX/R1RfV5Y7HD2RTbav4EcOqWNu24Keawx8XNGujbeb3sYH5TTIwGAirgJqOWhNLsTMXOtgstbnj8fVssm3lPxNdF8v/THO8LN5mfh8bIKx1AmEVUNNRa2Jd+BmAT23ueHwdm25bPDbMXRN7cBBGdUBYswTCKqCmo9bEdjCDg6M2d208ywzaNlZsFO7/cxycG8JaJxBWATUdtSa2obxD1+ZuZkb0+oym9H88nkfbanIXx3b/Kza/cPtcnNuj/BiCPBBWATUdtSZWY+ILe3Nt7uRMgVlPmUvbanLHYysI/ocfuzqWO2xHT0JYzP/dCNJAWAXUdNSa2KYz50+3LHW5LeEt9sX2biLeMp+21eTuhBdduFkdA3O3saYdPRDWOoGwCqjpqDWx/n+DFb8DZ6nJnSYfP6e21eSOxxIYIfnU5A5je5i7kxYIqxoIq4CaW+XRazOpARJcT+FnNoNys6QGGGEGbasRRTyWEl4r81nTe8vk6YvKbmiAHgirhEiHZG/3567NZD5Rg1Mad/AdMXdPONBL2FTb4hKqiWVor1XR97XLS+U0cB/ZfpIVJuCAsEqpedwjmJXYWDsQuEFC6a/veLFryR0O9DqmbVtcQjWxEdj3NZFj4D7SU2yzDD7+Vy4QFgBADBAWAEAMEBYAQAwQFgBADBAWAEAMEBYAQAwQFgBADBAWAEAMEBYAQAwQlhiYXzZwv40d+8a2WZxHTPQ3tblvccfWB3kj3+53iH7bvDBX+K1wPq40X/bYATFAWCJoB1zq2b29vfCh3FYeNqQTARmssfVWCO4TJM1zc8wDwBbbLpqLeR6Ty8U9d8fFlebjHt9JPpAMZg2EJYGDA2X+kfEVnclYnFmTjtUDlP7yRGx9sznz6wTJXxjon6ejuXiZUHFwcuHiSvNF9gGIBcISSzu4E8KyMnLhxBRdz8iJmwF5ZVu7ajcQaUxEZB+YWZMX121PX5O4ru5YHJAKhCUUexoXHYtGNuHMghVTdL37CwR7yV8jaGTT1BfO/MKZT1fixcbi6ClxLC6Vr9+X6DEDswfCkoT30yahjHqawckNaF5MmfXkgnU44Jv6ustptcLq9oXOkLogcppZmq+N23JmhUEuIAkISyr0ortLZHalSYqJrGev/zAX4k2cs2K4sFwpN4JpyrfUlndqV5ivy5W/YA9kAGFJhpFH7roNJyZ+fUwKJL9zKmipFlasPfR0rlRYNl9U6jQfkAKEJZl2QHrjjrlQ7hKKKbI+MQtxpdDMaOJL07aYICKngAGNoPrNS/PFxEbjgBQgLBHogcec4jEzrNiMxRKIKbo+M9gDWfRwbQhO/Zq1kToIzCluWb5YW2kckAKEJYBuFuNPpcygK50VWUIxxdfb60deOkaSFE5YXNs46dDrYVG5FObj2stemwMigLCk4N0hbBdWMOmByIkpu549zYvDCqspILnoqeuB2tvdDvYzkJUlm68yDsweCAsAIAYICwAgBggLACAGCAsAIAYICwAgBggLACAGCAsAIAYICwAgBggLACAGCAsAIAYICwAgBggLACAGCAsAIAYICwAgBggLACAGCAsAIAYICwAgBggLACAGCAsAIAYICwAgBggLACAGCAsAIAYICwAgBggLACAGCAsAIAYICwAgBggLAMF85ZobNrpMDYQFgGC+8c3vBBKZatF1Tw2EBYBwzpw5m1zOnv3ILB99dE6dO3/eLOfPXxi8nDt33uTbBBAWAEAMEBYAVyCXL1+uXuYAhAXAFYg+LdRcuPBf9Y+336XFs2VEYa3U8tgxdcwuy1VfdLivdpyynf3DzDaHan/HWU/zBazUcmdf2ayGaJ0MyVgmd4Afc7i/47fdLEvF7kGq7lSZR+Z4rZZeWTxPC4nv35Z9tRN7H7oypi1cm7LovrGjck0Fed5+5131gzt2zN/PPX/SXEDXfPDBh+p7t9yl7r3vl+qBnz+sfvbgI+rhR4+rl185RTJsjpGE1XTSfiA0r5v+6f6taSS1XKW20TGRAU5YLdvB4EklVmcX4BCP5XP7lMRoAdTWnS6jpI4XHfj0NcHIys3lvE9GoPy2RtK0cSY+1q40zXHl6wL1/OfMWfXd79+pTr32urkYf/HiRfXcCyfVNdfeHNwNtMvy+B9omskZSVghpsPpDsx0Wl3Gfcp32xTNahx0HW58RZ3ZWJqbIxmT2JdU3amygEQdWkCkLJ6HStIpOTzsZl7htu1MmbaB2YcidD3LZVqsoJonnnxaPfLoCfXGm2+pO+66z8hK8/iTfwpkZZebjv2wO53cBJMKy3RsZsCwn8bBYHVPJzIdlwqjos5sLM3NkYjRuegsqRvwqbpTZTRP6ngFM6bmOLPHIicY06adIEa3a2e5DI9BJt9qyZXZ2WJmJggG8drf31AvvPiS+du9sK6/vqBfv//+v9WJx58Kvn916dIlJ8t0TCQsp7MlB56Ls83hSq3cDZhB50GFUVxnQSzNzRGNSZ2qZepOlVGSx4uRJDtL4tvjocuXq0ZQ3fZ6Vraj9leMnAYIS8u02UUIa91YAbl/29cUfdp4y20/7mJ+dNd9NGQSJhGW9wnODAJu4EU/9Q195+2uGbmnIFQYiTqD7ROx7YuIjBwiMf7AZkjVnSrLQge7cyG8PQZsu4hgvGPVisrU7+5vKzFWzrXC6nKZFxDWmkkJK/Y1hm9df0sXt1q9SYtHZ3RhmU7tDjSm09IBE2wTkOm8VBgFdXbkYmluDjYm02ZNqu5UWZZU3fHrVNHtmJmVnQmtljae2ZbZBzvDC5blfvTuIt/WK5NPP/aS+uIzK3X1iwfm788ef0Xds/qnKTv94Tn1hT+vzHq9fP6Jv6lfv9W/Ia6g3Ed8Upw6dbqLu/X2e2jx6IworPZTPOhddIC4HZvfJphtMbMNj0AYqTopmdggNwMTUzYbStWdKvPJHa/Vyilj2urCfXi4s1P/+tuOk4tpHycsh2CG5cHkA52M6PKlv74erNPLVb89qW4+3RzE1AwrRU3suhlNWN7pg3MaYTAdt1/vfkrz2zinMGZJdezIIIzUyZKK5XJTghg92LiZQbM+yJ+qmy2jeRLHi+TIHkvufXHek36fcq8hrDGwIvrys2+qi5cuq+cPz3iCuv6ld7rYE+98oK567KT6xO9fN6+HCuvbN95eHLtuRhMWAGB8rJgoqfWfPP6q+XuosK7++k3FsesGwgJAMK6Y3Mvk7vr/ORfQ9bpPLV82f9cIy16Ef++9f3Vx191wGw0bHQgLAMGUCOuSU1AqrNhdwp/c+4su7ulnnqXFowNhASCYMYVFpXXiif4b8F/92o1e2VRAWAAIRgvoM79rBLROYbno08A7777fi3n11GkaNgmTCqu523TEOz25rzRMxcB29HfcEnfEMnfTGvRds1hMqkyTKm/uONo7guGdTQf6Harc8Sjar5aa2CE4bW9ueo5c30hoAX3u+Cvm73UJ68GHfqN+ev+v1N33PKCuu+FWr0wvf3zqL33CiZlGWPZWens7XD83O5iBolg7Q9thjkVG2kWDJyedWJkmV65hvpbgwrQx+0VWZpsoNbFDoF89Gbu+kXDFFFtfK6zYcu32sY3/1Mz4wjKfZGvsCENFsW6O0o7cMSkaPCnppMo0uXJNRljeYzPOutQxKdqvlprYQZD9G72+cSgRVmzmVSosPdN6/oWwjk0wsrASA4N0EP85O2c72pHcQTFWDv1LA96XJMO4bA6uHV2s+0VMZrYVxHAzF//UrVtMe7kvWeoB6j42w2zLfPmUOqmDkxOdtVDa47R0vogazV9wvNk8BWXu+0TfX3Y7Uz05Vqn9BKMxqrD658oYmM7DDvKCjrvuHH1nHJ4j346EEGhdLIkPAy63yekKK7athcnRDtxm35ry4Jv4qYFs2uDk5KRnoccgON6RPNkyktMTVmQ7MpvkHleSCP3NdrpwMZtmPGGRNzlg0CBPd8C556DXeLxPeBdaF0tOOnQWpZ/zSwnLnYHZ1ylhNZh9YGZq+pTXna2YY0X360jCmq6M7nOy3WBURhOWN4WmvV5DOojXKdyyREeiZWvPMVBYsXawHb/g2PBw0klBTwnp7HeYsDx0u1MDme5XauCnYicuC/Y51W4wKqMJq8f/pO8GgNdBmhjbKZpPbV4URoRsJ1t/jpSwSnN47SCC8mdiDnTwsBxFWIyMmDrD9lGpEUYUVvx4kzwVZcU5STvndkqof1zvwoULky76P1PdBBMIy0G/8d0Fy2bQ2NOHlS0zg33fG4zubG25dDvP+nPsR07nanKUtoOdXWnM4LFxMUHQU75EPgORjVdHu0/B5u5+2f1hG9OwTmGljncqT6psaE6ynT61TrV7SvBf1c+dTCefjInaEc5y4phBFVpnPlAp1DD0eJduV9O20pwTQCUy9TI1ENZQJmmHnuEUDiIJ1EiBMvR4l26XaZv5X4Ls3xUfImC9yBRW9BRmQubSDklkpJCkVDyU0vcp1TYnh1mGtAOsBXnCAgBcsUBYAAAxQFgAADFAWAAAMUBYAAAxQFgAADFAWAAAMUBYAAAxQFgAADFAWAAAMUBYAAAxQFgAADH8HwVdmN+K0DffAAAAAElFTkSuQmCC</Object>
  <Object Id="idInvalidSigLnImg">iVBORw0KGgoAAAANSUhEUgAAASwAAACWCAYAAABkW7XSAAAABGdBTUEAALGPC/xhBQAAAAlwSFlzAAAOwgAADsIBFShKgAAAEE9JREFUeF7tnVuvJUUVx/eH8MVEeVGf/RgeX33yOygo5mhALhkvXKJBQGIOwkERjQGMbGeAqIgcDeeBSzJAZHAPkHCEEDQcQ4gzzIzjTJmq7uquWrXq1md3717M/zfp5Oyu1auqe1f9dnX37j0LBQAAQljQFQAAMFcgLACAGCAsAIAYICwAgBggLACAGCAsAIAYICwAgBggLACAGCAsAIAYICwAgBggLACAGCAsAIAYICwAgBggLACAGCAsAIAYICwAgBggLACAGCAsAIAYICwAgBggLACAGCCsmbO3vVCLrV11QAvUgdrdWqjF9h4tAOBjC4Q1cyAsAHogrJkDYQHQA2HNHAgLgB4Ia+aUC6t5vbXrRB7sqq3FQm3v7antxUIt2qWP6bcx9XQx26rXYF1Mv8rW3a9Se9tkO79dumxb1+FtVFf/0WLA3IGwZs46hLVYbCm7+mB3yxmk7TZbW852rURo3pIYpu64sGj7bXlEWCX1HzkGzB0Ia+asRViBFIg0yCzD1EnylsRwdUeFZf7uRdpA98lZV1D/0WPA3IGwZs46hBWVRpDDhoR5S2Jq6vZnem4Irau8/qPHgLkDYc2cj5OwXElBWGAIENbMMQObFVZz/aWXRCiNRgqbERZXt9lm6ClhQf1HjwFzB8KaO+1MxZu9dELwB7w/G9tT2/oC8yTCitfdtdteUO/qbi94OzK2koOwQAwISwLdYHcXOjuhcbq8kcIUwgrrdgRkReXVbTbiv9ZgX5v8JfWvKwbMHQgLZOAH+liEAhm3/rA+MGcgLJBhXGFQQoGMW39YH5gzEBbIMK4wKKFAxq0/rA/MGQgLZBhXGJRQIOPWb+qz18zYu7FgTkBYAAAxQFgAADFAWAAAMUBYAAAxQFgAADFAWAAAMUBYAAAxQFgAADFAWAAAMUBYAAAxQFgFmMc32Mc2wsdGamJTRH8AryJ3PP5obKRtpT+xUxtLH89JPKYTbzPdR/qzOeQnfsBgIKwCyjtqXSyLN9i2zX/R1RfV5Y7HD2RTbav4EcOqWNu24Keawx8XNGujbeb3sYH5TTIwGAirgJqOWhNLsTMXOtgstbnj8fVssm3lPxNdF8v/THO8LN5mfh8bIKx1AmEVUNNRa2Jd+BmAT23ueHwdm25bPDbMXRN7cBBGdUBYswTCKqCmo9bEdjCDg6M2d208ywzaNlZsFO7/cxycG8JaJxBWATUdtSa2obxD1+ZuZkb0+oym9H88nkfbanIXx3b/Kza/cPtcnNuj/BiCPBBWATUdtSZWY+ILe3Nt7uRMgVlPmUvbanLHYysI/ocfuzqWO2xHT0JYzP/dCNJAWAXUdNSa2KYz50+3LHW5LeEt9sX2biLeMp+21eTuhBdduFkdA3O3saYdPRDWOoGwCqjpqDWx/n+DFb8DZ6nJnSYfP6e21eSOxxIYIfnU5A5je5i7kxYIqxoIq4CaW+XRazOpARJcT+FnNoNys6QGGGEGbasRRTyWEl4r81nTe8vk6YvKbmiAHgirhEiHZG/3567NZD5Rg1Mad/AdMXdPONBL2FTb4hKqiWVor1XR97XLS+U0cB/ZfpIVJuCAsEqpedwjmJXYWDsQuEFC6a/veLFryR0O9DqmbVtcQjWxEdj3NZFj4D7SU2yzDD7+Vy4QFgBADBAWAEAMEBYAQAwQFgBADBAWAEAMEBYAQAwQFgBADBAWAEAMEBYAQAwQlhiYXzZwv40d+8a2WZxHTPQ3tblvccfWB3kj3+53iH7bvDBX+K1wPq40X/bYATFAWCJoB1zq2b29vfCh3FYeNqQTARmssfVWCO4TJM1zc8wDwBbbLpqLeR6Ty8U9d8fFlebjHt9JPpAMZg2EJYGDA2X+kfEVnclYnFmTjtUDlP7yRGx9sznz6wTJXxjon6ejuXiZUHFwcuHiSvNF9gGIBcISSzu4E8KyMnLhxBRdz8iJmwF5ZVu7ajcQaUxEZB+YWZMX121PX5O4ru5YHJAKhCUUexoXHYtGNuHMghVTdL37CwR7yV8jaGTT1BfO/MKZT1fixcbi6ClxLC6Vr9+X6DEDswfCkoT30yahjHqawckNaF5MmfXkgnU44Jv6ustptcLq9oXOkLogcppZmq+N23JmhUEuIAkISyr0ortLZHalSYqJrGev/zAX4k2cs2K4sFwpN4JpyrfUlndqV5ivy5W/YA9kAGFJhpFH7roNJyZ+fUwKJL9zKmipFlasPfR0rlRYNl9U6jQfkAKEJZl2QHrjjrlQ7hKKKbI+MQtxpdDMaOJL07aYICKngAGNoPrNS/PFxEbjgBQgLBHogcec4jEzrNiMxRKIKbo+M9gDWfRwbQhO/Zq1kToIzCluWb5YW2kckAKEJYBuFuNPpcygK50VWUIxxdfb60deOkaSFE5YXNs46dDrYVG5FObj2stemwMigLCk4N0hbBdWMOmByIkpu549zYvDCqspILnoqeuB2tvdDvYzkJUlm68yDsweCAsAIAYICwAgBggLACAGCAsAIAYICwAgBggLACAGCAsAIAYICwAgBggLACAGCAsAIAYICwAgBggLACAGCAsAIAYICwAgBggLACAGCAsAIAYICwAgBggLACAGCAsAIAYICwAgBggLACAGCAsAIAYICwAgBggLACAGCAsAIAYICwAgBggLAMF85ZobNrpMDYQFgGC+8c3vBBKZatF1Tw2EBYBwzpw5m1zOnv3ILB99dE6dO3/eLOfPXxi8nDt33uTbBBAWAEAMEBYAVyCXL1+uXuYAhAXAFYg+LdRcuPBf9Y+336XFs2VEYa3U8tgxdcwuy1VfdLivdpyynf3DzDaHan/HWU/zBazUcmdf2ayGaJ0MyVgmd4Afc7i/47fdLEvF7kGq7lSZR+Z4rZZeWTxPC4nv35Z9tRN7H7oypi1cm7LovrGjck0Fed5+5131gzt2zN/PPX/SXEDXfPDBh+p7t9yl7r3vl+qBnz+sfvbgI+rhR4+rl185RTJsjpGE1XTSfiA0r5v+6f6taSS1XKW20TGRAU5YLdvB4EklVmcX4BCP5XP7lMRoAdTWnS6jpI4XHfj0NcHIys3lvE9GoPy2RtK0cSY+1q40zXHl6wL1/OfMWfXd79+pTr32urkYf/HiRfXcCyfVNdfeHNwNtMvy+B9omskZSVghpsPpDsx0Wl3Gfcp32xTNahx0HW58RZ3ZWJqbIxmT2JdU3amygEQdWkCkLJ6HStIpOTzsZl7htu1MmbaB2YcidD3LZVqsoJonnnxaPfLoCfXGm2+pO+66z8hK8/iTfwpkZZebjv2wO53cBJMKy3RsZsCwn8bBYHVPJzIdlwqjos5sLM3NkYjRuegsqRvwqbpTZTRP6ngFM6bmOLPHIicY06adIEa3a2e5DI9BJt9qyZXZ2WJmJggG8drf31AvvPiS+du9sK6/vqBfv//+v9WJx58Kvn916dIlJ8t0TCQsp7MlB56Ls83hSq3cDZhB50GFUVxnQSzNzRGNSZ2qZepOlVGSx4uRJDtL4tvjocuXq0ZQ3fZ6Vraj9leMnAYIS8u02UUIa91YAbl/29cUfdp4y20/7mJ+dNd9NGQSJhGW9wnODAJu4EU/9Q195+2uGbmnIFQYiTqD7ROx7YuIjBwiMf7AZkjVnSrLQge7cyG8PQZsu4hgvGPVisrU7+5vKzFWzrXC6nKZFxDWmkkJK/Y1hm9df0sXt1q9SYtHZ3RhmU7tDjSm09IBE2wTkOm8VBgFdXbkYmluDjYm02ZNqu5UWZZU3fHrVNHtmJmVnQmtljae2ZbZBzvDC5blfvTuIt/WK5NPP/aS+uIzK3X1iwfm788ef0Xds/qnKTv94Tn1hT+vzHq9fP6Jv6lfv9W/Ia6g3Ed8Upw6dbqLu/X2e2jx6IworPZTPOhddIC4HZvfJphtMbMNj0AYqTopmdggNwMTUzYbStWdKvPJHa/Vyilj2urCfXi4s1P/+tuOk4tpHycsh2CG5cHkA52M6PKlv74erNPLVb89qW4+3RzE1AwrRU3suhlNWN7pg3MaYTAdt1/vfkrz2zinMGZJdezIIIzUyZKK5XJTghg92LiZQbM+yJ+qmy2jeRLHi+TIHkvufXHek36fcq8hrDGwIvrys2+qi5cuq+cPz3iCuv6ld7rYE+98oK567KT6xO9fN6+HCuvbN95eHLtuRhMWAGB8rJgoqfWfPP6q+XuosK7++k3FsesGwgJAMK6Y3Mvk7vr/ORfQ9bpPLV82f9cIy16Ef++9f3Vx191wGw0bHQgLAMGUCOuSU1AqrNhdwp/c+4su7ulnnqXFowNhASCYMYVFpXXiif4b8F/92o1e2VRAWAAIRgvoM79rBLROYbno08A7777fi3n11GkaNgmTCqu523TEOz25rzRMxcB29HfcEnfEMnfTGvRds1hMqkyTKm/uONo7guGdTQf6Harc8Sjar5aa2CE4bW9ueo5c30hoAX3u+Cvm73UJ68GHfqN+ev+v1N33PKCuu+FWr0wvf3zqL33CiZlGWPZWens7XD83O5iBolg7Q9thjkVG2kWDJyedWJkmV65hvpbgwrQx+0VWZpsoNbFDoF89Gbu+kXDFFFtfK6zYcu32sY3/1Mz4wjKfZGvsCENFsW6O0o7cMSkaPCnppMo0uXJNRljeYzPOutQxKdqvlprYQZD9G72+cSgRVmzmVSosPdN6/oWwjk0wsrASA4N0EP85O2c72pHcQTFWDv1LA96XJMO4bA6uHV2s+0VMZrYVxHAzF//UrVtMe7kvWeoB6j42w2zLfPmUOqmDkxOdtVDa47R0vogazV9wvNk8BWXu+0TfX3Y7Uz05Vqn9BKMxqrD658oYmM7DDvKCjrvuHH1nHJ4j346EEGhdLIkPAy63yekKK7athcnRDtxm35ry4Jv4qYFs2uDk5KRnoccgON6RPNkyktMTVmQ7MpvkHleSCP3NdrpwMZtmPGGRNzlg0CBPd8C556DXeLxPeBdaF0tOOnQWpZ/zSwnLnYHZ1ylhNZh9YGZq+pTXna2YY0X360jCmq6M7nOy3WBURhOWN4WmvV5DOojXKdyyREeiZWvPMVBYsXawHb/g2PBw0klBTwnp7HeYsDx0u1MDme5XauCnYicuC/Y51W4wKqMJq8f/pO8GgNdBmhjbKZpPbV4URoRsJ1t/jpSwSnN47SCC8mdiDnTwsBxFWIyMmDrD9lGpEUYUVvx4kzwVZcU5STvndkqof1zvwoULky76P1PdBBMIy0G/8d0Fy2bQ2NOHlS0zg33fG4zubG25dDvP+nPsR07nanKUtoOdXWnM4LFxMUHQU75EPgORjVdHu0/B5u5+2f1hG9OwTmGljncqT6psaE6ynT61TrV7SvBf1c+dTCefjInaEc5y4phBFVpnPlAp1DD0eJduV9O20pwTQCUy9TI1ENZQJmmHnuEUDiIJ1EiBMvR4l26XaZv5X4Ls3xUfImC9yBRW9BRmQubSDklkpJCkVDyU0vcp1TYnh1mGtAOsBXnCAgBcsUBYAAAxQFgAADFAWAAAMUBYAAAxQFgAADFAWAAAMUBYAAAxQFgAADFAWAAAMUBYAAAxQFgAADH8HwVdmN+K0DffAAAAAElFTkSuQmCC</Object>
  <Object>
    <xd:QualifyingProperties xmlns:xd="http://uri.etsi.org/01903/v1.3.2#" Target="#idPackageSignature">
      <xd:SignedProperties Id="idSignedProperties">
        <xd:SignedSignatureProperties>
          <xd:SigningTime>2025-10-01T13:00:59Z</xd:SigningTime>
          <xd:SigningCertificate>
            <xd:Cert>
              <xd:CertDigest>
                <DigestMethod Algorithm="http://www.w3.org/2001/04/xmlenc#sha256"/>
                <DigestValue>dX6H0Q+x8K7/1uEbz/AN/znzSX+KMLBva73lshpQRgg=</DigestValue>
              </xd:CertDigest>
              <xd:IssuerSerial>
                <X509IssuerName>CN=CA of RoA, 2.5.4.5=#130131, O=EKENG CJSC, C=AM</X509IssuerName>
                <X509SerialNumber>8679837969131419325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Created and approved this document</xd:Description>
            </xd:CommitmentTypeId>
            <xd:AllSignedDataObjects/>
            <xd:CommitmentTypeQualifiers>
              <xd:CommitmentTypeQualifier>XML Advanced Electronic Signature</xd:CommitmentTypeQualifier>
            </xd:CommitmentTypeQualifiers>
          </xd:CommitmentTypeIndication>
        </xd:SignedDataObjectProperties>
      </xd:SignedProperties>
      <xd:UnsignedProperties>
        <xd:UnsignedSignatureProperties>
          <xd:SignatureTimeStamp Id="TS-c84b172e-faec-42d7-9590-14bb93a1d167">
            <CanonicalizationMethod Algorithm="http://www.w3.org/2001/10/xml-exc-c14n#"/>
            <xd:EncapsulatedTimeStamp Id="ETS-c84b172e-faec-42d7-9590-14bb93a1d167">MIINNgYJKoZIhvcNAQcCoIINJzCCDSMCAQMxDzANBglghkgBZQMEAgEFADBoBgsqhkiG9w0BCRABBKBZBFcwVQIBAQYCKgMwMTANBglghkgBZQMEAgEFAAQgRhG9BBbsEEvpcDhGggEe2p45n6OZdQEWVqenk0J1ONACCHJh242iv/I9GA8yMDI1MTAwMTEzMDEzNF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wMTEzMDEzNFowKwYLKoZIhvcNAQkQAgwxHDAaMBgwFgQUqRkz6o2gsq1/srZCiFIVJLz3P90wLwYJKoZIhvcNAQkEMSIEIIL5hLthAZZx9XPqFIXZOOUGPhlptpghi+63O4CxpIS4MA0GCSqGSIb3DQEBAQUABIIBABCxSvJQgNXFADOG0k7LHBkvmXIp1sLitx8w63lbQWa3t+rqyWyUJw/BKf8jk92LyK1QtTnZw3n2HQp6H2AbrGtaBvXiJxj7h6lm34fPkCzM58vmdr1CP7WqI5MvfDMa60814zlrGnBjaMuRSLo4IlxL1WIp7fzgTbOpS4huf3WDXa2HFxvm+u3ueteSMPWnNqBHTBT8DYOzTnFAMbFgFI8GLBhHbxLk8ogNFSlOGxlnUBD9U5Vdi/FZpBMxrazRx9QLCVK3+c0WSpzf25eVxD8qiQLoLCCV2leC44gJ7ZsuOsxHlAXpyXHv2EUUDlSny7bMYu9/HaPfThF6QPyiw1g=</xd:EncapsulatedTimeStamp>
          </xd:SignatureTimeStamp>
          <xd:CompleteCertificateRefs>
            <xd:CertRefs>
              <xd:Cert>
                <xd:CertDigest>
                  <DigestMethod Algorithm="http://www.w3.org/2001/04/xmlenc#sha256"/>
                  <DigestValue>x/LJRZ3ogJB4OMf2GwTLCvwGjKDyWEvrphAs42T86Pw=</DigestValue>
                </xd:CertDigest>
                <xd:IssuerSerial>
                  <X509IssuerName>CN=National Root CA,2.5.4.5=#130131,O=Government of RoA,C=AM</X509IssuerName>
                  <X509SerialNumber>4096402352182172534</X509SerialNumber>
                </xd:IssuerSerial>
              </xd:Cert>
              <xd:Cert>
                <xd:CertDigest>
                  <DigestMethod Algorithm="http://www.w3.org/2001/04/xmlenc#sha256"/>
                  <DigestValue>xrSkCnqwqX1K955eo489UO2QWAWi6Pqq6VMQbAAukPM=</DigestValue>
                </xd:CertDigest>
                <xd:IssuerSerial>
                  <X509IssuerName>CN=CA of RoA,2.5.4.5=#130131,O=EKENG CJSC,C=AM</X509IssuerName>
                  <X509SerialNumber>6077906918351801761</X509SerialNumber>
                </xd:IssuerSerial>
              </xd:Cert>
              <xd:Cert>
                <xd:CertDigest>
                  <DigestMethod Algorithm="http://www.w3.org/2001/04/xmlenc#sha256"/>
                  <DigestValue>BWnGIWKuhYD32La5uhM80rQLD+vJDa12bfdFy5cFpj8=</DigestValue>
                </xd:CertDigest>
                <xd:IssuerSerial>
                  <X509IssuerName>CN=National Root CA,2.5.4.5=#130131,O=Government of RoA,C=AM</X509IssuerName>
                  <X509SerialNumber>5111483833049404803</X509SerialNumber>
                </xd:IssuerSerial>
              </xd:Cert>
              <xd:Cert>
                <xd:CertDigest>
                  <DigestMethod Algorithm="http://www.w3.org/2001/04/xmlenc#sha256"/>
                  <DigestValue>LKTqu40m5yjO43+USnKd5teyMQfAkH9SLwYG/H5wmEw=</DigestValue>
                </xd:CertDigest>
                <xd:IssuerSerial>
                  <X509IssuerName>CN=National Root CA,2.5.4.5=#130131,O=Government of RoA,C=AM</X509IssuerName>
                  <X509SerialNumber>7722167887210107497</X509SerialNumber>
                </xd:IssuerSerial>
              </xd:Cert>
            </xd:CertRefs>
          </xd:CompleteCertificateRefs>
          <xd:CompleteRevocationRefs>
            <xd:OCSPRefs>
              <xd:OCSPRef>
                <xd:OCSPIdentifier>
                  <xd:ResponderID>
                    <xd:ByKey>E35EmKatPvgLq0NQuaWcyEx+fWI=</xd:ByKey>
                  </xd:ResponderID>
                  <xd:ProducedAt>2025-10-01T13:01:35Z</xd:ProducedAt>
                </xd:OCSPIdentifier>
                <xd:DigestAlgAndValue>
                  <DigestMethod Algorithm="http://www.w3.org/2001/04/xmlenc#sha256"/>
                  <DigestValue>jLE6YMuGHsEh012SsvJppC/J1wFlfJLRoErShtNm2zQ=</DigestValue>
                </xd:DigestAlgAndValue>
              </xd:OCSPRef>
            </xd:OCSPRefs>
          </xd:CompleteRevocationRefs>
          <xd:SigAndRefsTimeStamp Id="TS-09c2ec01-20d0-4f0f-8ffc-d6c279a09e63">
            <CanonicalizationMethod Algorithm="http://www.w3.org/2001/10/xml-exc-c14n#"/>
            <xd:EncapsulatedTimeStamp Id="ETS-09c2ec01-20d0-4f0f-8ffc-d6c279a09e63">MIINNgYJKoZIhvcNAQcCoIINJzCCDSMCAQMxDzANBglghkgBZQMEAgEFADBoBgsqhkiG9w0BCRABBKBZBFcwVQIBAQYCKgMwMTANBglghkgBZQMEAgEFAAQgFRSgNVaebqp+S/21b/ZENMYEK6gYt57R75CUAMqwolMCCF49P7KhbXUVGA8yMDI1MTAwMTEzMDEzNVqgggp7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zGCAiIwggIeAgEBMFwwUDELMAkGA1UEBhMCQU0xGjAYBgNVBAoMEUdvdmVybm1lbnQgb2YgUm9BMQowCAYDVQQFEwExMRkwFwYDVQQDDBBOYXRpb25hbCBSb290IENBAghrKqbHlRZSaTANBglghkgBZQMEAgEFAKCBmDAaBgkqhkiG9w0BCQMxDQYLKoZIhvcNAQkQAQQwHAYJKoZIhvcNAQkFMQ8XDTI1MTAwMTEzMDEzNVowKwYLKoZIhvcNAQkQAgwxHDAaMBgwFgQUqRkz6o2gsq1/srZCiFIVJLz3P90wLwYJKoZIhvcNAQkEMSIEIHdIPfazsATmkAcjlQptDP6Fh3rrQpdR1UP0ZP0sxo55MA0GCSqGSIb3DQEBAQUABIIBAIhvuCMzN/tkb74OanZeleyAXbwfEbMk+CEgp+LjJmkwAFRITAvsQaDnkxK630HkTJ/s09BqZ6up7PEzXVN/h/xe8YFUQQobs6JApuJzjuubj7OPfS7eMYsnb4Ihx8wE7FP4FaASRf5smNqLFBh9zjI/g6v8Do1M5SUZmYc2hl/yd9eY/YX2p79im3eloTko4v0VhFhQfm3s3D8+yy4a2xAaMv/Q/OMuqhthl532i/kIebPO4GHiMXf4qwpYhz/7NB6K/VE3asEweI3zipTgldLmPIupqzebXyG5LO2IppsKd8fKDDr0jxrKBx5yjGgocbKzPdjfc03ywqnAvAihCa4=</xd:EncapsulatedTimeStamp>
          </xd:SigAndRefsTimeStamp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EiTCCAnGgAwIBAgIIVFkQI94/jaEwDQYJKoZIhvcNAQELBQAwQjELMAkGA1UEBhMCQU0xEzARBgNVBAoMCkVLRU5HIENKU0MxCjAIBgNVBAUTATExEjAQBgNVBAMMCUNBIG9mIFJvQTAeFw0yMzEwMjcwOTMyMDBaFw0yNzEwMjcwOTE4MjJaMD0xGTAXBgNVBAMMEE9DU1AgU2lnbmVyIDIwMTMxEzARBgNVBAoMCkVLRU5HIENKU0MxCzAJBgNVBAYTAkFNMIIBIjANBgkqhkiG9w0BAQEFAAOCAQ8AMIIBCgKCAQEAtXfphorCmKT+1ASdi2v2LujipwBXJr08pqeAiuED2hKNc0j9erQORQONUa1BaDjfK0CAJwL9jk1AhpUb+ZjxwX0N/2MOP2lDY/1cPeEszqoa6oSuMIGj+71xjIttObSpQo7mZNaXTuPSIM8fyH90xdT1VDB248UF375V2bZZB0yP97w5yQNOJELxcje1XZBHL7lU6xowmNBRGnsUjsWrfU+FKuF8dxiKK2vU5PNEFb23u5x9iCGR0DI8xfwG1P/U1suwyMLzgERUmtGph1AqwCxfS6wkscVvf87cg/80quMXBktoTgbPDTsxjaEV/vez94U8DgpzS463UzcMste1oQIDAQABo4GHMIGEMB0GA1UdDgQWBBQTfkSYpq0++AurQ1C5pZzITH59YjAMBgNVHRMBAf8EAjAAMB8GA1UdIwQYMBaAFOnq8e4kIi4N/23YzITGNIzfXbJ5MA8GCSsGAQUFBzABBQQCBQAwDgYDVR0PAQH/BAQDAgeAMBMGA1UdJQQMMAoGCCsGAQUFBwMJMA0GCSqGSIb3DQEBCwUAA4ICAQAlorCnFCRn4s3/rmj/D8Wb9cw/IIDkI3uADDfzc1/GMr85wLI0uoRZupeOp93TeDTA29bJ3ftAow0/UoLuYZqPNfd6n136Lx8rjNNgke1gx/vYh2Q4dNJGICMZIwdQKCxGcSNNGGz6cFzjI2Ji5F83l3/DluvY+7kvhsWnrHH9uSUyu2h3NQ5+06gmSeA1A3wN2Lp2FcK7ox82aeISbYUX31KNMiZRDlIY2XZf+M8D5Qks2eefFgsY8H/nYCZW+EgUrOj15TQSQ/MZ0CYE965VqDDIg7wd+CecOoneTdRmYbtjGQpnPfbJV6E7F36nR/bQ9K1xTCB/I8uLSlyvA5nuV3TqC5ECy4JNUTHcddwAe/gx4MBEO77bx/DcQTmoGaCJmLZzVpQmYC7Zc7q3TzdY4h+ByyuqL8ejPrp0el/Cqxp5xdvsitb2PEMfiP92st7iutCFTmGebCJgMbwcMaFwd4dibwOprQq4i3EGKRtyBPfLjMdOzylqI78zpf5u7ojcGB6JKPp1DdOmglmHVTnjitgT77iBP+3sj9o0T4xSYbOkwxgGc7PbVh2MI2+AX9IeWKWYiwjrXzBLERukDGJx0oX9jmday7dPUs7QJcJsbN88TjGrEAG5tuFucEm1YFadeSyw4uEKVxAK19Ej6jxtoOKFXuYCGXdiYCn4jt0+RA==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  <xd:EncapsulatedX509Certificate>MIIEuDCCAqCgAwIBAgIIayqmx5UWUmkwDQYJKoZIhvcNAQELBQAwUDELMAkGA1UEBhMCQU0xGjAYBgNVBAoMEUdvdmVybm1lbnQgb2YgUm9BMQowCAYDVQQFEwExMRkwFwYDVQQDDBBOYXRpb25hbCBSb290IENBMB4XDTIyMDEwMzEzNDc0OFoXDTM2MDEwMzEzNDc0OFowODEUMBIGA1UEAwwLVFNBIFNlcnZpY2UxEzARBgNVBAoMCkVLRU5HIENKU0MxCzAJBgNVBAYTAkFNMIIBIjANBgkqhkiG9w0BAQEFAAOCAQ8AMIIBCgKCAQEAudu+7LH+TwAE71tDWPULF4fquJvNYH7QMc48PWQaIEj2OXZQmVrEjvjcq0yLLxGalU7S4BmaipHciaFQLz0qhF2i41pMgB3GGXA2RlxJ9L77j89I+OfKQGaoch43aWlBXFyaI+nkerVHiqdx6X2bzA5ITMkwpnhp8Cyep+oUNTZr7JxG5PTeHeSo892zg7MZXLBNYrpk9OSPkX6FUWAjccQCenSDs+XYSO/BNdgwSr2KfN5vLdQxT8l5H3fWLBeUgjVAptusFiH7IyyPHZhduSPgHu2EiXwAdgMrrA8y/DajQqyoLjgzXBzoj2ojsLPw5m2O6EGmP2w2ZeVXww3/AQIDAQABo4GtMIGqMB0GA1UdDgQWBBRFMMX1XXUlIWny1yZbJIdTF/8ROjAMBgNVHRMBAf8EAjAAMB8GA1UdIwQYMBaAFNFuenbCh0WIEfieWiWp7OoqbOKtMDIGA1UdHwQrMCkwJ6AloCOGIWh0dHA6Ly9jcmwucGtpLmFtL3Jvb3RjYV8yMDEzLmNybDAOBgNVHQ8BAf8EBAMCB4AwFgYDVR0lAQH/BAwwCgYIKwYBBQUHAwgwDQYJKoZIhvcNAQELBQADggIBAAHwfbS/bTmwyB18jTGYPOfTRQmlDbq1NypHBs467ZsGo2vfGRsUDENx1CXfCiHXaB/WSBaYM4Ve8xh7WHEFW6GBWo7pyApvFVYlRliCG9AFAmPWPvjGgEyud/Mg/VtfBUMI88mKXfj2tfdc4tJo7GqBIczu3kRj6ymWyo/DxYjwtYERf6+2hrs7jV1uZbnCPl62yuy5m/fE5w+4gMvO7iNeqABFx6f+z4F+zXQD+KrcTmxmLxLtz7CbuDbxCsXVPf4/4MhhaLFOVHUyoq+UYmNnv6VjmmodPfDFZKrosBd5jqd3+3Z/OqWwUvSkqd+FuRqXbDOqzfCgWZyzfFFrZItQ3ZdEousznHHxNwTE+EbWOPLkCYfPp+DWfGIoXHbPCBRHR970SejfqdyQYNRKgvlc5+1MMw9FYXrgVKquC0tyo2xdglT7DgW27LT1bP5h6ENCtQfPHzMGxHTwhiKG5qQZiJPNe/VGM6BarLUlduo3SQsdsOSHksa2Lf7csCZuMRgSJmLZBed5SAgtipL1/NSKNX4iibschQFebZgpPk8x0r0dFKTVolwwTELqnDd8Gk2CW9Yxmc61542wfA8K9wpnX9G/djHb/4VBXMy/yik7C+iVzFzChlcsvv/IHhkj580E1foFlGp0fixxLD/qckbHFDDxhW9KDVr2pABRO0/m</xd:EncapsulatedX509Certificate>
          </xd:CertificateValues>
          <xd:RevocationValues>
            <xd:OCSPValues>
              <xd:EncapsulatedOCSPValue>MIIR0AoBAKCCEckwghHFBgkrBgEFBQcwAQEEghG2MIIRsjCBg6IWBBQTfkSYpq0++AurQ1C5pZzITH59YhgPMjAyNTEwMDExMzAxMzVaMFgwVjBBMAkGBSsOAwIaBQAEFOs8HBCw1oTvnETPtCz+0pEJxsacBBTp6vHuJCIuDf9t2MyExjSM312yeQIIeHT6pSoGtr2AABgPMjAyNTEwMDExMzAxMzVaMA0GCSqGSIb3DQEBCwUAA4IBAQA4UcN2dN01P/7VlgjhhOOd5IvYIMlI998ZiSCl2eCRdL/xDVTPZLDK0B2mrOjYB4PMQx9fdMwemaYoWr7DiLAfEDR4GViO5cspYhZ9M82PaK/oD7htfhQjXgANIPvGij0TLP8/rwgB0qA4OZ1udY6u79m16LoaJR6N/IdVO3YamHRjGe1lm4Em3fSM1R8mhFRBemQCe1WfUu/RBnr0IIgb9fL2Wpuo9VHoxDUzfy6WqrbOhfhQ6Gj2VMTGs4yTr3vyVpLKI5LUixuib8cRBhjjBIOCTmq6FjYLrEXeu5+yFzfuOLbK2bAbeMnKoUoJ8i4/XSdT/HLDxCHU1F9L+ufyoIIQFDCCEBAwggSJMIICcaADAgECAghUWRAj3j+NoTANBgkqhkiG9w0BAQsFADBCMQswCQYDVQQGEwJBTTETMBEGA1UECgwKRUtFTkcgQ0pTQzEKMAgGA1UEBRMBMTESMBAGA1UEAwwJQ0Egb2YgUm9BMB4XDTIzMTAyNzA5MzIwMFoXDTI3MTAyNzA5MTgyMlowPTEZMBcGA1UEAwwQT0NTUCBTaWduZXIgMjAxMzETMBEGA1UECgwKRUtFTkcgQ0pTQzELMAkGA1UEBhMCQU0wggEiMA0GCSqGSIb3DQEBAQUAA4IBDwAwggEKAoIBAQC1d+mGisKYpP7UBJ2La/Yu6OKnAFcmvTymp4CK4QPaEo1zSP16tA5FA41RrUFoON8rQIAnAv2OTUCGlRv5mPHBfQ3/Yw4/aUNj/Vw94SzOqhrqhK4wgaP7vXGMi205tKlCjuZk1pdO49Igzx/If3TF1PVUMHbjxQXfvlXZtlkHTI/3vDnJA04kQvFyN7VdkEcvuVTrGjCY0FEaexSOxat9T4Uq4Xx3GIora9Tk80QVvbe7nH2IIZHQMjzF/AbU/9TWy7DIwvOARFSa0amHUCrALF9LrCSxxW9/ztyD/zSq4xcGS2hOBs8NOzGNoRX+97P3hTwOCnNLjrdTNwyy17WhAgMBAAGjgYcwgYQwHQYDVR0OBBYEFBN+RJimrT74C6tDULmlnMhMfn1iMAwGA1UdEwEB/wQCMAAwHwYDVR0jBBgwFoAU6erx7iQiLg3/bdjMhMY0jN9dsnkwDwYJKwYBBQUHMAEFBAIFADAOBgNVHQ8BAf8EBAMCB4AwEwYDVR0lBAwwCgYIKwYBBQUHAwkwDQYJKoZIhvcNAQELBQADggIBACWisKcUJGfizf+uaP8PxZv1zD8ggOQje4AMN/NzX8YyvznAsjS6hFm6l46n3dN4NMDb1snd+0CjDT9Sgu5hmo8193qfXfovHyuM02CR7WDH+9iHZDh00kYgIxkjB1AoLEZxI00YbPpwXOMjYmLkXzeXf8OW69j7uS+Gxaescf25JTK7aHc1Dn7TqCZJ4DUDfA3YunYVwrujHzZp4hJthRffUo0yJlEOUhjZdl/4zwPlCSzZ558WCxjwf+dgJlb4SBSs6PXlNBJD8xnQJgT3rlWoMMiDvB34J5w6id5N1GZhu2MZCmc99slXoTsXfqdH9tD0rXFMIH8jy4tKXK8Dme5XdOoLkQLLgk1RMdx13AB7+DHgwEQ7vtvH8NxBOagZoImYtnNWlCZgLtlzurdPN1jiH4HLK6ovx6M+unR6X8KrGnnF2+yK1vY8Qx+I/3ay3uK60IVOYZ5sImAxvBwxoXB3h2JvA6mtCriLcQYpG3IE98uMx07PKWojvzOl/m7uiNwYHoko+nUN06aCWYdVOeOK2BPvuIE/7eyP2jRPjFJhs6TDGAZzs9tWHYwjb4Bf0h5YpZiLCOtfMEsRG6QMYnHShf2OZ1rLt09SztAlwmxs3zxOMasQAbm24W5wSbVgVp15LLDi4QpXEArX0SPqPG2g4oVe5gIZd2JgKfiO3T5E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OCSPValue>
            </xd:OCSPValues>
          </xd:Revocation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2015-06-05T18:19:34Z</dcterms:created>
  <dcterms:modified xsi:type="dcterms:W3CDTF">2025-10-01T13:00:58Z</dcterms:modified>
</cp:coreProperties>
</file>